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gsg.loc\Company\DEP-WIPO\Kompetenz-Zentrum WIPO\Politische Geschäfte\Politische Themen varia\Lebensmittel &amp; Nachhaltigkeit\Food Waste\3_Website\FR\"/>
    </mc:Choice>
  </mc:AlternateContent>
  <xr:revisionPtr revIDLastSave="0" documentId="13_ncr:1_{1E0A27CC-BFF6-4C33-B04B-91BCA55A9AD9}" xr6:coauthVersionLast="47" xr6:coauthVersionMax="47" xr10:uidLastSave="{00000000-0000-0000-0000-000000000000}"/>
  <bookViews>
    <workbookView xWindow="-120" yWindow="-120" windowWidth="29040" windowHeight="15840" tabRatio="932" activeTab="2" xr2:uid="{C670082A-FC78-4B9D-9B9C-52FA2AD3B61C}"/>
  </bookViews>
  <sheets>
    <sheet name="Instructions" sheetId="2" r:id="rId1"/>
    <sheet name="Transmission des données" sheetId="3" r:id="rId2"/>
    <sheet name="S1" sheetId="6" r:id="rId3"/>
    <sheet name="M1" sheetId="7" r:id="rId4"/>
    <sheet name="S2" sheetId="8" r:id="rId5"/>
    <sheet name="M2" sheetId="17" r:id="rId6"/>
    <sheet name="S3" sheetId="9" r:id="rId7"/>
    <sheet name="M3" sheetId="18" r:id="rId8"/>
    <sheet name="S4" sheetId="10" r:id="rId9"/>
    <sheet name="M4" sheetId="19" r:id="rId10"/>
    <sheet name="S5" sheetId="11" r:id="rId11"/>
    <sheet name="M5" sheetId="20" r:id="rId12"/>
    <sheet name="S6" sheetId="12" r:id="rId13"/>
    <sheet name="M6" sheetId="21" r:id="rId14"/>
    <sheet name="S7" sheetId="13" r:id="rId15"/>
    <sheet name="M7" sheetId="22" r:id="rId16"/>
    <sheet name="S8" sheetId="14" r:id="rId17"/>
    <sheet name="M8" sheetId="23" r:id="rId18"/>
    <sheet name="S9" sheetId="15" r:id="rId19"/>
    <sheet name="M9" sheetId="24" r:id="rId20"/>
    <sheet name="S10" sheetId="16" r:id="rId21"/>
    <sheet name="M10" sheetId="25" r:id="rId22"/>
    <sheet name="Conversion RS en RP" sheetId="4" r:id="rId23"/>
    <sheet name="Informations supplémentaires" sheetId="5" r:id="rId2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25" i="9" l="1"/>
  <c r="X25" i="9"/>
  <c r="P25" i="9"/>
  <c r="H25" i="9"/>
  <c r="AE24" i="9"/>
  <c r="AD24" i="9"/>
  <c r="AD25" i="9" s="1"/>
  <c r="AC24" i="9"/>
  <c r="AC25" i="9" s="1"/>
  <c r="AB24" i="9"/>
  <c r="AB25" i="9" s="1"/>
  <c r="AA24" i="9"/>
  <c r="AA25" i="9" s="1"/>
  <c r="Z24" i="9"/>
  <c r="Z25" i="9" s="1"/>
  <c r="Y24" i="9"/>
  <c r="Y25" i="9" s="1"/>
  <c r="X24" i="9"/>
  <c r="W24" i="9"/>
  <c r="W25" i="9" s="1"/>
  <c r="V24" i="9"/>
  <c r="V25" i="9" s="1"/>
  <c r="U24" i="9"/>
  <c r="U25" i="9" s="1"/>
  <c r="T24" i="9"/>
  <c r="T25" i="9" s="1"/>
  <c r="S24" i="9"/>
  <c r="S25" i="9" s="1"/>
  <c r="R24" i="9"/>
  <c r="R25" i="9" s="1"/>
  <c r="Q24" i="9"/>
  <c r="Q25" i="9" s="1"/>
  <c r="P24" i="9"/>
  <c r="O24" i="9"/>
  <c r="O25" i="9" s="1"/>
  <c r="N24" i="9"/>
  <c r="N25" i="9" s="1"/>
  <c r="M24" i="9"/>
  <c r="M25" i="9" s="1"/>
  <c r="L24" i="9"/>
  <c r="L25" i="9" s="1"/>
  <c r="K24" i="9"/>
  <c r="K25" i="9" s="1"/>
  <c r="J24" i="9"/>
  <c r="J25" i="9" s="1"/>
  <c r="I24" i="9"/>
  <c r="I25" i="9" s="1"/>
  <c r="H24" i="9"/>
  <c r="G24" i="9"/>
  <c r="G25" i="9" s="1"/>
  <c r="F24" i="9"/>
  <c r="F25" i="9" s="1"/>
  <c r="E24" i="9"/>
  <c r="E25" i="9" s="1"/>
  <c r="D24" i="9"/>
  <c r="D25" i="9" s="1"/>
  <c r="AF23" i="9"/>
  <c r="AF22" i="9"/>
  <c r="AF21" i="9"/>
  <c r="AF24" i="9" s="1"/>
  <c r="AF25" i="9" s="1"/>
  <c r="AE19" i="9"/>
  <c r="AD19" i="9"/>
  <c r="AC19" i="9"/>
  <c r="AB19" i="9"/>
  <c r="AA19" i="9"/>
  <c r="Z19" i="9"/>
  <c r="Y19" i="9"/>
  <c r="X19" i="9"/>
  <c r="W19" i="9"/>
  <c r="V19" i="9"/>
  <c r="U19" i="9"/>
  <c r="T19" i="9"/>
  <c r="S19" i="9"/>
  <c r="R19" i="9"/>
  <c r="Q19" i="9"/>
  <c r="P19" i="9"/>
  <c r="O19" i="9"/>
  <c r="N19" i="9"/>
  <c r="M19" i="9"/>
  <c r="L19" i="9"/>
  <c r="K19" i="9"/>
  <c r="J19" i="9"/>
  <c r="I19" i="9"/>
  <c r="H19" i="9"/>
  <c r="G19" i="9"/>
  <c r="F19" i="9"/>
  <c r="E19" i="9"/>
  <c r="D19" i="9"/>
  <c r="C18" i="9"/>
  <c r="C17" i="9"/>
  <c r="AB25" i="10"/>
  <c r="U25" i="10"/>
  <c r="E25" i="10"/>
  <c r="AE24" i="10"/>
  <c r="AE25" i="10" s="1"/>
  <c r="AD24" i="10"/>
  <c r="AD25" i="10" s="1"/>
  <c r="AC24" i="10"/>
  <c r="AC25" i="10" s="1"/>
  <c r="AB24" i="10"/>
  <c r="AA24" i="10"/>
  <c r="AA25" i="10" s="1"/>
  <c r="Z24" i="10"/>
  <c r="Z25" i="10" s="1"/>
  <c r="Y24" i="10"/>
  <c r="Y25" i="10" s="1"/>
  <c r="X24" i="10"/>
  <c r="X25" i="10" s="1"/>
  <c r="W24" i="10"/>
  <c r="W25" i="10" s="1"/>
  <c r="V24" i="10"/>
  <c r="V25" i="10" s="1"/>
  <c r="U24" i="10"/>
  <c r="T24" i="10"/>
  <c r="T25" i="10" s="1"/>
  <c r="S24" i="10"/>
  <c r="S25" i="10" s="1"/>
  <c r="R24" i="10"/>
  <c r="R25" i="10" s="1"/>
  <c r="Q24" i="10"/>
  <c r="Q25" i="10" s="1"/>
  <c r="P24" i="10"/>
  <c r="P25" i="10" s="1"/>
  <c r="O24" i="10"/>
  <c r="O25" i="10" s="1"/>
  <c r="N24" i="10"/>
  <c r="N25" i="10" s="1"/>
  <c r="M24" i="10"/>
  <c r="M25" i="10" s="1"/>
  <c r="L24" i="10"/>
  <c r="L25" i="10" s="1"/>
  <c r="K24" i="10"/>
  <c r="K25" i="10" s="1"/>
  <c r="J24" i="10"/>
  <c r="J25" i="10" s="1"/>
  <c r="I24" i="10"/>
  <c r="I25" i="10" s="1"/>
  <c r="H24" i="10"/>
  <c r="H25" i="10" s="1"/>
  <c r="G24" i="10"/>
  <c r="G25" i="10" s="1"/>
  <c r="F24" i="10"/>
  <c r="F25" i="10" s="1"/>
  <c r="E24" i="10"/>
  <c r="D24" i="10"/>
  <c r="D25" i="10" s="1"/>
  <c r="AF23" i="10"/>
  <c r="AF22" i="10"/>
  <c r="AF21" i="10"/>
  <c r="AE19" i="10"/>
  <c r="AD19" i="10"/>
  <c r="AC19" i="10"/>
  <c r="AB19" i="10"/>
  <c r="AA19" i="10"/>
  <c r="Z19" i="10"/>
  <c r="Y19" i="10"/>
  <c r="X19" i="10"/>
  <c r="W19" i="10"/>
  <c r="V19" i="10"/>
  <c r="U19" i="10"/>
  <c r="T19" i="10"/>
  <c r="S19" i="10"/>
  <c r="R19" i="10"/>
  <c r="Q19" i="10"/>
  <c r="P19" i="10"/>
  <c r="O19" i="10"/>
  <c r="N19" i="10"/>
  <c r="M19" i="10"/>
  <c r="L19" i="10"/>
  <c r="K19" i="10"/>
  <c r="J19" i="10"/>
  <c r="I19" i="10"/>
  <c r="H19" i="10"/>
  <c r="AF19" i="10" s="1"/>
  <c r="G19" i="10"/>
  <c r="F19" i="10"/>
  <c r="E19" i="10"/>
  <c r="D19" i="10"/>
  <c r="C18" i="10"/>
  <c r="C17" i="10"/>
  <c r="U25" i="11"/>
  <c r="Q25" i="11"/>
  <c r="E25" i="11"/>
  <c r="AE24" i="11"/>
  <c r="AE25" i="11" s="1"/>
  <c r="AD24" i="11"/>
  <c r="AD25" i="11" s="1"/>
  <c r="AC24" i="11"/>
  <c r="AC25" i="11" s="1"/>
  <c r="AB24" i="11"/>
  <c r="AB25" i="11" s="1"/>
  <c r="AA24" i="11"/>
  <c r="AA25" i="11" s="1"/>
  <c r="Z24" i="11"/>
  <c r="Z25" i="11" s="1"/>
  <c r="Y24" i="11"/>
  <c r="Y25" i="11" s="1"/>
  <c r="X24" i="11"/>
  <c r="X25" i="11" s="1"/>
  <c r="W24" i="11"/>
  <c r="W25" i="11" s="1"/>
  <c r="V24" i="11"/>
  <c r="V25" i="11" s="1"/>
  <c r="U24" i="11"/>
  <c r="T24" i="11"/>
  <c r="T25" i="11" s="1"/>
  <c r="S24" i="11"/>
  <c r="S25" i="11" s="1"/>
  <c r="R24" i="11"/>
  <c r="R25" i="11" s="1"/>
  <c r="Q24" i="11"/>
  <c r="P24" i="11"/>
  <c r="P25" i="11" s="1"/>
  <c r="O24" i="11"/>
  <c r="O25" i="11" s="1"/>
  <c r="N24" i="11"/>
  <c r="N25" i="11" s="1"/>
  <c r="M24" i="11"/>
  <c r="M25" i="11" s="1"/>
  <c r="L24" i="11"/>
  <c r="L25" i="11" s="1"/>
  <c r="K24" i="11"/>
  <c r="K25" i="11" s="1"/>
  <c r="J24" i="11"/>
  <c r="J25" i="11" s="1"/>
  <c r="I24" i="11"/>
  <c r="I25" i="11" s="1"/>
  <c r="H24" i="11"/>
  <c r="H25" i="11" s="1"/>
  <c r="G24" i="11"/>
  <c r="G25" i="11" s="1"/>
  <c r="F24" i="11"/>
  <c r="F25" i="11" s="1"/>
  <c r="E24" i="11"/>
  <c r="D24" i="11"/>
  <c r="D25" i="11" s="1"/>
  <c r="AF23" i="11"/>
  <c r="AF22" i="11"/>
  <c r="AF21" i="11"/>
  <c r="AE19" i="11"/>
  <c r="AD19" i="11"/>
  <c r="AC19" i="11"/>
  <c r="AB19" i="11"/>
  <c r="AA19" i="11"/>
  <c r="Z19" i="11"/>
  <c r="Y19" i="11"/>
  <c r="X19" i="11"/>
  <c r="W19" i="11"/>
  <c r="V19" i="11"/>
  <c r="U19" i="11"/>
  <c r="T19" i="11"/>
  <c r="S19" i="11"/>
  <c r="R19" i="11"/>
  <c r="Q19" i="11"/>
  <c r="P19" i="11"/>
  <c r="O19" i="11"/>
  <c r="N19" i="11"/>
  <c r="M19" i="11"/>
  <c r="L19" i="11"/>
  <c r="K19" i="11"/>
  <c r="J19" i="11"/>
  <c r="I19" i="11"/>
  <c r="H19" i="11"/>
  <c r="G19" i="11"/>
  <c r="F19" i="11"/>
  <c r="E19" i="11"/>
  <c r="D19" i="11"/>
  <c r="C18" i="11"/>
  <c r="C17" i="11"/>
  <c r="T25" i="12"/>
  <c r="S25" i="12"/>
  <c r="D25" i="12"/>
  <c r="AE24" i="12"/>
  <c r="AE25" i="12" s="1"/>
  <c r="AD24" i="12"/>
  <c r="AD25" i="12" s="1"/>
  <c r="AC24" i="12"/>
  <c r="AC25" i="12" s="1"/>
  <c r="AB24" i="12"/>
  <c r="AB25" i="12" s="1"/>
  <c r="AA24" i="12"/>
  <c r="AA25" i="12" s="1"/>
  <c r="Z24" i="12"/>
  <c r="Z25" i="12" s="1"/>
  <c r="Y24" i="12"/>
  <c r="Y25" i="12" s="1"/>
  <c r="X24" i="12"/>
  <c r="X25" i="12" s="1"/>
  <c r="W24" i="12"/>
  <c r="W25" i="12" s="1"/>
  <c r="V24" i="12"/>
  <c r="V25" i="12" s="1"/>
  <c r="U24" i="12"/>
  <c r="U25" i="12" s="1"/>
  <c r="T24" i="12"/>
  <c r="S24" i="12"/>
  <c r="R24" i="12"/>
  <c r="R25" i="12" s="1"/>
  <c r="Q24" i="12"/>
  <c r="Q25" i="12" s="1"/>
  <c r="P24" i="12"/>
  <c r="P25" i="12" s="1"/>
  <c r="O24" i="12"/>
  <c r="O25" i="12" s="1"/>
  <c r="N24" i="12"/>
  <c r="N25" i="12" s="1"/>
  <c r="M24" i="12"/>
  <c r="M25" i="12" s="1"/>
  <c r="L24" i="12"/>
  <c r="L25" i="12" s="1"/>
  <c r="K24" i="12"/>
  <c r="K25" i="12" s="1"/>
  <c r="J24" i="12"/>
  <c r="J25" i="12" s="1"/>
  <c r="I24" i="12"/>
  <c r="I25" i="12" s="1"/>
  <c r="H24" i="12"/>
  <c r="H25" i="12" s="1"/>
  <c r="G24" i="12"/>
  <c r="G25" i="12" s="1"/>
  <c r="F24" i="12"/>
  <c r="F25" i="12" s="1"/>
  <c r="E24" i="12"/>
  <c r="E25" i="12" s="1"/>
  <c r="D24" i="12"/>
  <c r="AF23" i="12"/>
  <c r="AF22" i="12"/>
  <c r="AF21" i="12"/>
  <c r="AE19" i="12"/>
  <c r="AD19" i="12"/>
  <c r="AC19" i="12"/>
  <c r="AB19" i="12"/>
  <c r="AA19" i="12"/>
  <c r="Z19" i="12"/>
  <c r="Y19" i="12"/>
  <c r="X19" i="12"/>
  <c r="W19" i="12"/>
  <c r="V19" i="12"/>
  <c r="U19" i="12"/>
  <c r="T19" i="12"/>
  <c r="S19" i="12"/>
  <c r="R19" i="12"/>
  <c r="Q19" i="12"/>
  <c r="P19" i="12"/>
  <c r="O19" i="12"/>
  <c r="N19" i="12"/>
  <c r="M19" i="12"/>
  <c r="L19" i="12"/>
  <c r="K19" i="12"/>
  <c r="J19" i="12"/>
  <c r="I19" i="12"/>
  <c r="H19" i="12"/>
  <c r="G19" i="12"/>
  <c r="F19" i="12"/>
  <c r="E19" i="12"/>
  <c r="D19" i="12"/>
  <c r="C18" i="12"/>
  <c r="C17" i="12"/>
  <c r="AC25" i="13"/>
  <c r="Y25" i="13"/>
  <c r="U25" i="13"/>
  <c r="Q25" i="13"/>
  <c r="M25" i="13"/>
  <c r="I25" i="13"/>
  <c r="E25" i="13"/>
  <c r="AE24" i="13"/>
  <c r="AE25" i="13" s="1"/>
  <c r="AD24" i="13"/>
  <c r="AD25" i="13" s="1"/>
  <c r="AC24" i="13"/>
  <c r="AB24" i="13"/>
  <c r="AB25" i="13" s="1"/>
  <c r="AA24" i="13"/>
  <c r="AA25" i="13" s="1"/>
  <c r="Z24" i="13"/>
  <c r="Z25" i="13" s="1"/>
  <c r="Y24" i="13"/>
  <c r="X24" i="13"/>
  <c r="X25" i="13" s="1"/>
  <c r="W24" i="13"/>
  <c r="W25" i="13" s="1"/>
  <c r="V24" i="13"/>
  <c r="V25" i="13" s="1"/>
  <c r="U24" i="13"/>
  <c r="T24" i="13"/>
  <c r="T25" i="13" s="1"/>
  <c r="S24" i="13"/>
  <c r="S25" i="13" s="1"/>
  <c r="R24" i="13"/>
  <c r="R25" i="13" s="1"/>
  <c r="Q24" i="13"/>
  <c r="P24" i="13"/>
  <c r="P25" i="13" s="1"/>
  <c r="O24" i="13"/>
  <c r="O25" i="13" s="1"/>
  <c r="N24" i="13"/>
  <c r="N25" i="13" s="1"/>
  <c r="M24" i="13"/>
  <c r="L24" i="13"/>
  <c r="L25" i="13" s="1"/>
  <c r="K24" i="13"/>
  <c r="K25" i="13" s="1"/>
  <c r="J24" i="13"/>
  <c r="J25" i="13" s="1"/>
  <c r="I24" i="13"/>
  <c r="H24" i="13"/>
  <c r="H25" i="13" s="1"/>
  <c r="G24" i="13"/>
  <c r="G25" i="13" s="1"/>
  <c r="F24" i="13"/>
  <c r="F25" i="13" s="1"/>
  <c r="E24" i="13"/>
  <c r="D24" i="13"/>
  <c r="D25" i="13" s="1"/>
  <c r="AF23" i="13"/>
  <c r="AF22" i="13"/>
  <c r="AF21" i="13"/>
  <c r="AE19" i="13"/>
  <c r="AD19" i="13"/>
  <c r="AC19" i="13"/>
  <c r="AB19" i="13"/>
  <c r="AA19" i="13"/>
  <c r="Z19" i="13"/>
  <c r="Y19" i="13"/>
  <c r="X19" i="13"/>
  <c r="W19" i="13"/>
  <c r="V19" i="13"/>
  <c r="U19" i="13"/>
  <c r="T19" i="13"/>
  <c r="S19" i="13"/>
  <c r="R19" i="13"/>
  <c r="Q19" i="13"/>
  <c r="P19" i="13"/>
  <c r="O19" i="13"/>
  <c r="N19" i="13"/>
  <c r="M19" i="13"/>
  <c r="L19" i="13"/>
  <c r="K19" i="13"/>
  <c r="J19" i="13"/>
  <c r="I19" i="13"/>
  <c r="H19" i="13"/>
  <c r="G19" i="13"/>
  <c r="F19" i="13"/>
  <c r="E19" i="13"/>
  <c r="D19" i="13"/>
  <c r="C18" i="13"/>
  <c r="C17" i="13"/>
  <c r="Y25" i="14"/>
  <c r="T25" i="14"/>
  <c r="I25" i="14"/>
  <c r="D25" i="14"/>
  <c r="AE24" i="14"/>
  <c r="AE25" i="14" s="1"/>
  <c r="AD24" i="14"/>
  <c r="AD25" i="14" s="1"/>
  <c r="AC24" i="14"/>
  <c r="AC25" i="14" s="1"/>
  <c r="AB24" i="14"/>
  <c r="AB25" i="14" s="1"/>
  <c r="AA24" i="14"/>
  <c r="AA25" i="14" s="1"/>
  <c r="Z24" i="14"/>
  <c r="Z25" i="14" s="1"/>
  <c r="Y24" i="14"/>
  <c r="X24" i="14"/>
  <c r="X25" i="14" s="1"/>
  <c r="W24" i="14"/>
  <c r="W25" i="14" s="1"/>
  <c r="V24" i="14"/>
  <c r="V25" i="14" s="1"/>
  <c r="U24" i="14"/>
  <c r="U25" i="14" s="1"/>
  <c r="T24" i="14"/>
  <c r="S24" i="14"/>
  <c r="S25" i="14" s="1"/>
  <c r="R24" i="14"/>
  <c r="R25" i="14" s="1"/>
  <c r="Q24" i="14"/>
  <c r="Q25" i="14" s="1"/>
  <c r="P24" i="14"/>
  <c r="P25" i="14" s="1"/>
  <c r="O24" i="14"/>
  <c r="O25" i="14" s="1"/>
  <c r="N24" i="14"/>
  <c r="N25" i="14" s="1"/>
  <c r="M24" i="14"/>
  <c r="M25" i="14" s="1"/>
  <c r="L24" i="14"/>
  <c r="L25" i="14" s="1"/>
  <c r="K24" i="14"/>
  <c r="K25" i="14" s="1"/>
  <c r="J24" i="14"/>
  <c r="J25" i="14" s="1"/>
  <c r="I24" i="14"/>
  <c r="H24" i="14"/>
  <c r="H25" i="14" s="1"/>
  <c r="G24" i="14"/>
  <c r="G25" i="14" s="1"/>
  <c r="F24" i="14"/>
  <c r="F25" i="14" s="1"/>
  <c r="E24" i="14"/>
  <c r="E25" i="14" s="1"/>
  <c r="D24" i="14"/>
  <c r="AF23" i="14"/>
  <c r="AF22" i="14"/>
  <c r="AF24" i="14" s="1"/>
  <c r="AF25" i="14" s="1"/>
  <c r="AF21" i="14"/>
  <c r="AE19" i="14"/>
  <c r="AD19" i="14"/>
  <c r="AC19" i="14"/>
  <c r="AB19" i="14"/>
  <c r="AA19" i="14"/>
  <c r="Z19" i="14"/>
  <c r="Y19" i="14"/>
  <c r="X19" i="14"/>
  <c r="W19" i="14"/>
  <c r="V19" i="14"/>
  <c r="U19" i="14"/>
  <c r="T19" i="14"/>
  <c r="S19" i="14"/>
  <c r="R19" i="14"/>
  <c r="Q19" i="14"/>
  <c r="P19" i="14"/>
  <c r="O19" i="14"/>
  <c r="N19" i="14"/>
  <c r="M19" i="14"/>
  <c r="L19" i="14"/>
  <c r="K19" i="14"/>
  <c r="J19" i="14"/>
  <c r="I19" i="14"/>
  <c r="H19" i="14"/>
  <c r="G19" i="14"/>
  <c r="F19" i="14"/>
  <c r="E19" i="14"/>
  <c r="D19" i="14"/>
  <c r="C18" i="14"/>
  <c r="C17" i="14"/>
  <c r="AC25" i="15"/>
  <c r="Y25" i="15"/>
  <c r="U25" i="15"/>
  <c r="Q25" i="15"/>
  <c r="M25" i="15"/>
  <c r="I25" i="15"/>
  <c r="E25" i="15"/>
  <c r="AE24" i="15"/>
  <c r="AE25" i="15" s="1"/>
  <c r="AD24" i="15"/>
  <c r="AD25" i="15" s="1"/>
  <c r="AC24" i="15"/>
  <c r="AB24" i="15"/>
  <c r="AB25" i="15" s="1"/>
  <c r="AA24" i="15"/>
  <c r="AA25" i="15" s="1"/>
  <c r="Z24" i="15"/>
  <c r="Z25" i="15" s="1"/>
  <c r="Y24" i="15"/>
  <c r="X24" i="15"/>
  <c r="X25" i="15" s="1"/>
  <c r="W24" i="15"/>
  <c r="W25" i="15" s="1"/>
  <c r="V24" i="15"/>
  <c r="V25" i="15" s="1"/>
  <c r="U24" i="15"/>
  <c r="T24" i="15"/>
  <c r="T25" i="15" s="1"/>
  <c r="S24" i="15"/>
  <c r="S25" i="15" s="1"/>
  <c r="R24" i="15"/>
  <c r="R25" i="15" s="1"/>
  <c r="Q24" i="15"/>
  <c r="P24" i="15"/>
  <c r="P25" i="15" s="1"/>
  <c r="O24" i="15"/>
  <c r="O25" i="15" s="1"/>
  <c r="N24" i="15"/>
  <c r="N25" i="15" s="1"/>
  <c r="M24" i="15"/>
  <c r="L24" i="15"/>
  <c r="L25" i="15" s="1"/>
  <c r="K24" i="15"/>
  <c r="K25" i="15" s="1"/>
  <c r="J24" i="15"/>
  <c r="J25" i="15" s="1"/>
  <c r="I24" i="15"/>
  <c r="H24" i="15"/>
  <c r="H25" i="15" s="1"/>
  <c r="G24" i="15"/>
  <c r="G25" i="15" s="1"/>
  <c r="F24" i="15"/>
  <c r="F25" i="15" s="1"/>
  <c r="E24" i="15"/>
  <c r="D24" i="15"/>
  <c r="D25" i="15" s="1"/>
  <c r="AF23" i="15"/>
  <c r="AF22" i="15"/>
  <c r="AF21" i="15"/>
  <c r="AE19" i="15"/>
  <c r="AD19" i="15"/>
  <c r="AC19" i="15"/>
  <c r="AB19" i="15"/>
  <c r="AA19" i="15"/>
  <c r="Z19" i="15"/>
  <c r="Y19" i="15"/>
  <c r="X19" i="15"/>
  <c r="W19" i="15"/>
  <c r="V19" i="15"/>
  <c r="U19" i="15"/>
  <c r="T19" i="15"/>
  <c r="S19" i="15"/>
  <c r="R19" i="15"/>
  <c r="Q19" i="15"/>
  <c r="P19" i="15"/>
  <c r="O19" i="15"/>
  <c r="N19" i="15"/>
  <c r="M19" i="15"/>
  <c r="L19" i="15"/>
  <c r="K19" i="15"/>
  <c r="J19" i="15"/>
  <c r="I19" i="15"/>
  <c r="H19" i="15"/>
  <c r="G19" i="15"/>
  <c r="F19" i="15"/>
  <c r="E19" i="15"/>
  <c r="D19" i="15"/>
  <c r="C18" i="15"/>
  <c r="C17" i="15"/>
  <c r="U25" i="16"/>
  <c r="S25" i="16"/>
  <c r="E25" i="16"/>
  <c r="AE24" i="16"/>
  <c r="AE25" i="16" s="1"/>
  <c r="AD24" i="16"/>
  <c r="AD25" i="16" s="1"/>
  <c r="AC24" i="16"/>
  <c r="AC25" i="16" s="1"/>
  <c r="AB24" i="16"/>
  <c r="AB25" i="16" s="1"/>
  <c r="AA24" i="16"/>
  <c r="AA25" i="16" s="1"/>
  <c r="Z24" i="16"/>
  <c r="Z25" i="16" s="1"/>
  <c r="Y24" i="16"/>
  <c r="Y25" i="16" s="1"/>
  <c r="X24" i="16"/>
  <c r="X25" i="16" s="1"/>
  <c r="W24" i="16"/>
  <c r="W25" i="16" s="1"/>
  <c r="V24" i="16"/>
  <c r="V25" i="16" s="1"/>
  <c r="U24" i="16"/>
  <c r="T24" i="16"/>
  <c r="T25" i="16" s="1"/>
  <c r="S24" i="16"/>
  <c r="R24" i="16"/>
  <c r="R25" i="16" s="1"/>
  <c r="Q24" i="16"/>
  <c r="Q25" i="16" s="1"/>
  <c r="P24" i="16"/>
  <c r="P25" i="16" s="1"/>
  <c r="O24" i="16"/>
  <c r="O25" i="16" s="1"/>
  <c r="N24" i="16"/>
  <c r="N25" i="16" s="1"/>
  <c r="M24" i="16"/>
  <c r="M25" i="16" s="1"/>
  <c r="L24" i="16"/>
  <c r="L25" i="16" s="1"/>
  <c r="K24" i="16"/>
  <c r="K25" i="16" s="1"/>
  <c r="J24" i="16"/>
  <c r="J25" i="16" s="1"/>
  <c r="I24" i="16"/>
  <c r="I25" i="16" s="1"/>
  <c r="H24" i="16"/>
  <c r="H25" i="16" s="1"/>
  <c r="G24" i="16"/>
  <c r="G25" i="16" s="1"/>
  <c r="F24" i="16"/>
  <c r="F25" i="16" s="1"/>
  <c r="E24" i="16"/>
  <c r="D24" i="16"/>
  <c r="D25" i="16" s="1"/>
  <c r="AF23" i="16"/>
  <c r="AF22" i="16"/>
  <c r="AF21" i="16"/>
  <c r="AE19" i="16"/>
  <c r="AD19" i="16"/>
  <c r="AC19" i="16"/>
  <c r="AB19" i="16"/>
  <c r="AA19" i="16"/>
  <c r="Z19" i="16"/>
  <c r="Y19" i="16"/>
  <c r="X19" i="16"/>
  <c r="W19" i="16"/>
  <c r="V19" i="16"/>
  <c r="U19" i="16"/>
  <c r="T19" i="16"/>
  <c r="S19" i="16"/>
  <c r="R19" i="16"/>
  <c r="Q19" i="16"/>
  <c r="P19" i="16"/>
  <c r="O19" i="16"/>
  <c r="N19" i="16"/>
  <c r="M19" i="16"/>
  <c r="L19" i="16"/>
  <c r="K19" i="16"/>
  <c r="J19" i="16"/>
  <c r="I19" i="16"/>
  <c r="H19" i="16"/>
  <c r="G19" i="16"/>
  <c r="F19" i="16"/>
  <c r="E19" i="16"/>
  <c r="D19" i="16"/>
  <c r="C18" i="16"/>
  <c r="C17" i="16"/>
  <c r="AE25" i="8"/>
  <c r="AC25" i="8"/>
  <c r="Y25" i="8"/>
  <c r="O25" i="8"/>
  <c r="M25" i="8"/>
  <c r="I25" i="8"/>
  <c r="AE24" i="8"/>
  <c r="AD24" i="8"/>
  <c r="AD25" i="8" s="1"/>
  <c r="AC24" i="8"/>
  <c r="AB24" i="8"/>
  <c r="AB25" i="8" s="1"/>
  <c r="AA24" i="8"/>
  <c r="AA25" i="8" s="1"/>
  <c r="Z24" i="8"/>
  <c r="Z25" i="8" s="1"/>
  <c r="Y24" i="8"/>
  <c r="X24" i="8"/>
  <c r="X25" i="8" s="1"/>
  <c r="W24" i="8"/>
  <c r="W25" i="8" s="1"/>
  <c r="V24" i="8"/>
  <c r="V25" i="8" s="1"/>
  <c r="U24" i="8"/>
  <c r="U25" i="8" s="1"/>
  <c r="T24" i="8"/>
  <c r="T25" i="8" s="1"/>
  <c r="S24" i="8"/>
  <c r="S25" i="8" s="1"/>
  <c r="R24" i="8"/>
  <c r="R25" i="8" s="1"/>
  <c r="Q24" i="8"/>
  <c r="Q25" i="8" s="1"/>
  <c r="P24" i="8"/>
  <c r="P25" i="8" s="1"/>
  <c r="O24" i="8"/>
  <c r="N24" i="8"/>
  <c r="N25" i="8" s="1"/>
  <c r="M24" i="8"/>
  <c r="L24" i="8"/>
  <c r="L25" i="8" s="1"/>
  <c r="K24" i="8"/>
  <c r="K25" i="8" s="1"/>
  <c r="J24" i="8"/>
  <c r="J25" i="8" s="1"/>
  <c r="I24" i="8"/>
  <c r="H24" i="8"/>
  <c r="H25" i="8" s="1"/>
  <c r="G24" i="8"/>
  <c r="G25" i="8" s="1"/>
  <c r="F24" i="8"/>
  <c r="F25" i="8" s="1"/>
  <c r="E24" i="8"/>
  <c r="E25" i="8" s="1"/>
  <c r="D24" i="8"/>
  <c r="D25" i="8" s="1"/>
  <c r="AF23" i="8"/>
  <c r="AF22" i="8"/>
  <c r="AF21" i="8"/>
  <c r="AE19" i="8"/>
  <c r="AD19" i="8"/>
  <c r="AC19" i="8"/>
  <c r="AB19" i="8"/>
  <c r="AA19" i="8"/>
  <c r="Z19" i="8"/>
  <c r="Y19" i="8"/>
  <c r="X19" i="8"/>
  <c r="W19" i="8"/>
  <c r="V19" i="8"/>
  <c r="U19" i="8"/>
  <c r="T19" i="8"/>
  <c r="S19" i="8"/>
  <c r="R19" i="8"/>
  <c r="Q19" i="8"/>
  <c r="P19" i="8"/>
  <c r="O19" i="8"/>
  <c r="N19" i="8"/>
  <c r="M19" i="8"/>
  <c r="L19" i="8"/>
  <c r="K19" i="8"/>
  <c r="J19" i="8"/>
  <c r="I19" i="8"/>
  <c r="H19" i="8"/>
  <c r="G19" i="8"/>
  <c r="F19" i="8"/>
  <c r="E19" i="8"/>
  <c r="D19" i="8"/>
  <c r="C18" i="8"/>
  <c r="C17" i="8"/>
  <c r="AF24" i="16" l="1"/>
  <c r="AF25" i="16" s="1"/>
  <c r="AF19" i="16"/>
  <c r="AF19" i="15"/>
  <c r="AF24" i="15"/>
  <c r="AF25" i="15" s="1"/>
  <c r="AF19" i="14"/>
  <c r="AF24" i="13"/>
  <c r="AF25" i="13" s="1"/>
  <c r="AF19" i="13"/>
  <c r="AF24" i="12"/>
  <c r="AF25" i="12" s="1"/>
  <c r="AF24" i="11"/>
  <c r="AF25" i="11" s="1"/>
  <c r="AF19" i="11"/>
  <c r="AF24" i="10"/>
  <c r="AF25" i="10" s="1"/>
  <c r="AF19" i="9"/>
  <c r="AF19" i="8"/>
  <c r="AF24" i="8"/>
  <c r="AF25" i="8" s="1"/>
  <c r="AF19" i="12"/>
  <c r="AE25" i="6" l="1"/>
  <c r="AD25" i="6"/>
  <c r="AC25" i="6"/>
  <c r="AB25" i="6"/>
  <c r="AA25" i="6"/>
  <c r="Z25" i="6"/>
  <c r="Y25" i="6"/>
  <c r="X25" i="6"/>
  <c r="W25" i="6"/>
  <c r="V25" i="6"/>
  <c r="U25" i="6"/>
  <c r="T25" i="6"/>
  <c r="S25" i="6"/>
  <c r="R25" i="6"/>
  <c r="Q25" i="6"/>
  <c r="P25" i="6"/>
  <c r="O25" i="6"/>
  <c r="N25" i="6"/>
  <c r="M25" i="6"/>
  <c r="L25" i="6"/>
  <c r="K25" i="6"/>
  <c r="J25" i="6"/>
  <c r="I25" i="6"/>
  <c r="H25" i="6"/>
  <c r="G25" i="6"/>
  <c r="M20" i="3"/>
  <c r="M19" i="3"/>
  <c r="M18" i="3"/>
  <c r="M16" i="3"/>
  <c r="M15" i="3"/>
  <c r="L20" i="3"/>
  <c r="L19" i="3"/>
  <c r="L18" i="3"/>
  <c r="L16" i="3"/>
  <c r="L15" i="3"/>
  <c r="K20" i="3"/>
  <c r="K19" i="3"/>
  <c r="K18" i="3"/>
  <c r="K16" i="3"/>
  <c r="K15" i="3"/>
  <c r="J20" i="3"/>
  <c r="J19" i="3"/>
  <c r="J18" i="3"/>
  <c r="J16" i="3"/>
  <c r="J15" i="3"/>
  <c r="I20" i="3"/>
  <c r="I19" i="3"/>
  <c r="I18" i="3"/>
  <c r="I16" i="3"/>
  <c r="I15" i="3"/>
  <c r="H20" i="3"/>
  <c r="H19" i="3"/>
  <c r="H18" i="3"/>
  <c r="H16" i="3"/>
  <c r="H15" i="3"/>
  <c r="G20" i="3"/>
  <c r="G19" i="3"/>
  <c r="G18" i="3"/>
  <c r="G16" i="3"/>
  <c r="G15" i="3"/>
  <c r="F20" i="3"/>
  <c r="F19" i="3"/>
  <c r="F18" i="3"/>
  <c r="F16" i="3"/>
  <c r="F15" i="3"/>
  <c r="E16" i="3"/>
  <c r="E15" i="3"/>
  <c r="E20" i="3"/>
  <c r="E19" i="3"/>
  <c r="E18" i="3"/>
  <c r="D16" i="3"/>
  <c r="D15" i="3"/>
  <c r="D19" i="6" l="1"/>
  <c r="AE19" i="6"/>
  <c r="AD19" i="6"/>
  <c r="AC19" i="6"/>
  <c r="AB19" i="6"/>
  <c r="AA19" i="6"/>
  <c r="Z19" i="6"/>
  <c r="Y19" i="6"/>
  <c r="X19" i="6"/>
  <c r="W19" i="6"/>
  <c r="V19" i="6"/>
  <c r="U19" i="6"/>
  <c r="T19" i="6"/>
  <c r="S19" i="6"/>
  <c r="R19" i="6"/>
  <c r="Q19" i="6"/>
  <c r="P19" i="6"/>
  <c r="O19" i="6"/>
  <c r="N19" i="6"/>
  <c r="M19" i="6"/>
  <c r="L19" i="6"/>
  <c r="K19" i="6"/>
  <c r="J19" i="6"/>
  <c r="I19" i="6"/>
  <c r="H19" i="6"/>
  <c r="G19" i="6"/>
  <c r="F19" i="6"/>
  <c r="E19" i="6"/>
  <c r="C18" i="6"/>
  <c r="C17" i="6"/>
  <c r="AE24" i="6"/>
  <c r="AD24" i="6"/>
  <c r="AC24" i="6"/>
  <c r="AB24" i="6"/>
  <c r="AA24" i="6"/>
  <c r="Z24" i="6"/>
  <c r="Y24" i="6"/>
  <c r="X24" i="6"/>
  <c r="W24" i="6"/>
  <c r="V24" i="6"/>
  <c r="U24" i="6"/>
  <c r="T24" i="6"/>
  <c r="S24" i="6"/>
  <c r="R24" i="6"/>
  <c r="Q24" i="6"/>
  <c r="P24" i="6"/>
  <c r="O24" i="6"/>
  <c r="N24" i="6"/>
  <c r="M24" i="6"/>
  <c r="L24" i="6"/>
  <c r="K24" i="6"/>
  <c r="J24" i="6"/>
  <c r="I24" i="6"/>
  <c r="H24" i="6"/>
  <c r="G24" i="6"/>
  <c r="F24" i="6"/>
  <c r="E24" i="6"/>
  <c r="D24" i="6"/>
  <c r="AF23" i="6"/>
  <c r="D20" i="3" s="1"/>
  <c r="AF22" i="6"/>
  <c r="D19" i="3" s="1"/>
  <c r="AF21" i="6"/>
  <c r="O76" i="4"/>
  <c r="N76" i="4"/>
  <c r="G76" i="4"/>
  <c r="F76" i="4"/>
  <c r="P59" i="4"/>
  <c r="H59" i="4"/>
  <c r="P58" i="4"/>
  <c r="H58" i="4"/>
  <c r="P57" i="4"/>
  <c r="H57" i="4"/>
  <c r="P56" i="4"/>
  <c r="H56" i="4"/>
  <c r="P55" i="4"/>
  <c r="H55" i="4"/>
  <c r="P54" i="4"/>
  <c r="H54" i="4"/>
  <c r="P53" i="4"/>
  <c r="P61" i="4" s="1"/>
  <c r="H53" i="4"/>
  <c r="H61" i="4" s="1"/>
  <c r="H40" i="4"/>
  <c r="H39" i="4"/>
  <c r="H38" i="4"/>
  <c r="H37" i="4"/>
  <c r="H36" i="4"/>
  <c r="H35" i="4"/>
  <c r="H34" i="4"/>
  <c r="H33" i="4"/>
  <c r="H32" i="4"/>
  <c r="H31" i="4"/>
  <c r="H30" i="4"/>
  <c r="H29" i="4"/>
  <c r="H28" i="4"/>
  <c r="P27" i="4"/>
  <c r="H27" i="4"/>
  <c r="P26" i="4"/>
  <c r="H26" i="4"/>
  <c r="P25" i="4"/>
  <c r="H25" i="4"/>
  <c r="P24" i="4"/>
  <c r="H24" i="4"/>
  <c r="P23" i="4"/>
  <c r="P28" i="4" s="1"/>
  <c r="H23" i="4"/>
  <c r="H41" i="4" s="1"/>
  <c r="E17" i="3" l="1"/>
  <c r="G17" i="3"/>
  <c r="M17" i="3"/>
  <c r="F17" i="3"/>
  <c r="F25" i="6"/>
  <c r="E25" i="6"/>
  <c r="D25" i="6"/>
  <c r="AF24" i="6"/>
  <c r="D18" i="3"/>
  <c r="H17" i="3"/>
  <c r="L17" i="3"/>
  <c r="AF19" i="6"/>
  <c r="N20" i="3"/>
  <c r="N19" i="3"/>
  <c r="F25" i="3" l="1"/>
  <c r="F24" i="3"/>
  <c r="F23" i="3"/>
  <c r="F26" i="3" s="1"/>
  <c r="F21" i="3"/>
  <c r="M25" i="3"/>
  <c r="M24" i="3"/>
  <c r="M23" i="3"/>
  <c r="M26" i="3" s="1"/>
  <c r="M21" i="3"/>
  <c r="G25" i="3"/>
  <c r="G24" i="3"/>
  <c r="G23" i="3"/>
  <c r="G21" i="3"/>
  <c r="E25" i="3"/>
  <c r="E24" i="3"/>
  <c r="E23" i="3"/>
  <c r="E26" i="3" s="1"/>
  <c r="J17" i="3"/>
  <c r="H24" i="3"/>
  <c r="H23" i="3"/>
  <c r="H25" i="3"/>
  <c r="H21" i="3"/>
  <c r="L25" i="3"/>
  <c r="L24" i="3"/>
  <c r="L23" i="3"/>
  <c r="L26" i="3" s="1"/>
  <c r="L21" i="3"/>
  <c r="K17" i="3"/>
  <c r="I17" i="3"/>
  <c r="E21" i="3"/>
  <c r="N18" i="3"/>
  <c r="AF25" i="6"/>
  <c r="D17" i="3"/>
  <c r="J25" i="3" l="1"/>
  <c r="J23" i="3"/>
  <c r="J24" i="3"/>
  <c r="J21" i="3"/>
  <c r="G26" i="3"/>
  <c r="I23" i="3"/>
  <c r="I25" i="3"/>
  <c r="I24" i="3"/>
  <c r="I21" i="3"/>
  <c r="H26" i="3"/>
  <c r="K25" i="3"/>
  <c r="K24" i="3"/>
  <c r="K23" i="3"/>
  <c r="K26" i="3" s="1"/>
  <c r="K21" i="3"/>
  <c r="D23" i="3"/>
  <c r="D25" i="3"/>
  <c r="D24" i="3"/>
  <c r="D21" i="3"/>
  <c r="N17" i="3"/>
  <c r="N21" i="3" s="1"/>
  <c r="N25" i="3" l="1"/>
  <c r="I26" i="3"/>
  <c r="J26" i="3"/>
  <c r="N24" i="3"/>
  <c r="D26" i="3"/>
  <c r="N23" i="3"/>
  <c r="N26" i="3" l="1"/>
</calcChain>
</file>

<file path=xl/sharedStrings.xml><?xml version="1.0" encoding="utf-8"?>
<sst xmlns="http://schemas.openxmlformats.org/spreadsheetml/2006/main" count="1210" uniqueCount="276">
  <si>
    <t xml:space="preserve">Instructions pour remplir les formulaires de collecte des données sur les pertes alimentaires dans les établissements de la restauration </t>
  </si>
  <si>
    <t>Contenu des feuilles de calcul:</t>
  </si>
  <si>
    <t>Transmission des données</t>
  </si>
  <si>
    <t xml:space="preserve">Formulaire de rapport sur les mesures de réduction des pertes alimentaires  mises en œuvre l'année précédente. </t>
  </si>
  <si>
    <t>g</t>
  </si>
  <si>
    <t>Variante 1:</t>
  </si>
  <si>
    <t>Hummus</t>
  </si>
  <si>
    <t>Variante 2:</t>
  </si>
  <si>
    <t>Sandwich
Kleines Frühstück (z. B. 2 Brötchen/Gipfeli, Konfitüre, Butter, 1 Getränk)</t>
  </si>
  <si>
    <t>…...</t>
  </si>
  <si>
    <t xml:space="preserve">Variante 3: </t>
  </si>
  <si>
    <t xml:space="preserve"> "Conversion de repas secondaires (RS) en repas principaux (RP)":</t>
  </si>
  <si>
    <t>M1-Mx (Formulaire de rapport des mesures de réduction)</t>
  </si>
  <si>
    <r>
      <t xml:space="preserve">Contient des instructions et des exemples pour la </t>
    </r>
    <r>
      <rPr>
        <b/>
        <sz val="10"/>
        <color theme="1"/>
        <rFont val="Arial"/>
        <family val="2"/>
      </rPr>
      <t>conversion de repas secondaires (RS) en repas principaux (RP)</t>
    </r>
    <r>
      <rPr>
        <sz val="10"/>
        <color theme="1"/>
        <rFont val="Arial"/>
        <family val="2"/>
      </rPr>
      <t xml:space="preserve"> pour les entreprises qui vendent des repas secondaires tels que des sandwichs ou des croissants aux amandes. La conversion est </t>
    </r>
    <r>
      <rPr>
        <u/>
        <sz val="10"/>
        <color theme="1"/>
        <rFont val="Arial"/>
        <family val="2"/>
      </rPr>
      <t>facultative</t>
    </r>
    <r>
      <rPr>
        <sz val="10"/>
        <color theme="1"/>
        <rFont val="Arial"/>
        <family val="2"/>
      </rPr>
      <t xml:space="preserve"> et n'est pertinente que pour les entreprises dont l'offre contient des repas secondaires. Pour les entreprises dont l'unité de mesure est la quantité produite ou distribuée, aucune conversion n'est nécessaire.</t>
    </r>
  </si>
  <si>
    <t xml:space="preserve"> "Informations supplémentaires" :</t>
  </si>
  <si>
    <r>
      <t xml:space="preserve">Contient des informations supplémentaires et des définitions issues du guide. Les </t>
    </r>
    <r>
      <rPr>
        <b/>
        <sz val="10"/>
        <color theme="1"/>
        <rFont val="Arial"/>
        <family val="2"/>
      </rPr>
      <t>catégories de groupes d'entreprises</t>
    </r>
    <r>
      <rPr>
        <sz val="10"/>
        <color theme="1"/>
        <rFont val="Arial"/>
        <family val="2"/>
      </rPr>
      <t xml:space="preserve">, les </t>
    </r>
    <r>
      <rPr>
        <b/>
        <sz val="10"/>
        <color theme="1"/>
        <rFont val="Arial"/>
        <family val="2"/>
      </rPr>
      <t>catégories de denrées alimentaires</t>
    </r>
    <r>
      <rPr>
        <sz val="10"/>
        <color theme="1"/>
        <rFont val="Arial"/>
        <family val="2"/>
      </rPr>
      <t xml:space="preserve"> ainsi que </t>
    </r>
    <r>
      <rPr>
        <b/>
        <sz val="10"/>
        <color theme="1"/>
        <rFont val="Arial"/>
        <family val="2"/>
      </rPr>
      <t>les parties comestibles et non comestibles</t>
    </r>
    <r>
      <rPr>
        <sz val="10"/>
        <color theme="1"/>
        <rFont val="Arial"/>
        <family val="2"/>
      </rPr>
      <t xml:space="preserve"> des denrées alimentaires (y compris les exemples) peuvent être consultées dans cette feuille. </t>
    </r>
  </si>
  <si>
    <t>A transmettre au plus tard le 31.03. de l'année qui suit à fw-monitoring.ilgi@zhaw.ch</t>
  </si>
  <si>
    <t>Formulaire de transmission des données</t>
  </si>
  <si>
    <r>
      <t>Contient un masque de saisie pour la collecte des données relatives aux pertes alimentaires générées. 
Les données nécessaires pour remplir ce tableau sont les</t>
    </r>
    <r>
      <rPr>
        <b/>
        <sz val="10"/>
        <color theme="1"/>
        <rFont val="Arial"/>
        <family val="2"/>
      </rPr>
      <t xml:space="preserve"> quantités de pertes alimentaires en kilogrammes, réparties en 3 catégories, le nombre de repas principaux (RP)</t>
    </r>
    <r>
      <rPr>
        <sz val="10"/>
        <color theme="1"/>
        <rFont val="Arial"/>
        <family val="2"/>
      </rPr>
      <t xml:space="preserve"> ainsi que le nombre de jours d'ouverture par an. Pour les établissements qui souhaitent relever  les données des mesures en cuisine à la main sur papier, il existe également un formulaire de collecte de données en format Word qui peut être imprimé à cet effet. Ce formulaire peut être obtenu auprès de l'OFEV, de l'UAW ou de la ZHAW.  </t>
    </r>
  </si>
  <si>
    <t>Quantités de pertes alimentaires</t>
  </si>
  <si>
    <t>Groupe d'entreprise</t>
  </si>
  <si>
    <t>Betriebsgruppe</t>
  </si>
  <si>
    <t>Betriebstyp</t>
  </si>
  <si>
    <t>Beispielbetrieb</t>
  </si>
  <si>
    <t xml:space="preserve">Ikea, McDonald’s, Burger King, Two Spice </t>
  </si>
  <si>
    <t>Ananas</t>
  </si>
  <si>
    <t>Kiwis</t>
  </si>
  <si>
    <t>Restauration collective</t>
  </si>
  <si>
    <t>Chaîne de restauration</t>
  </si>
  <si>
    <t>Restauration hospitalière</t>
  </si>
  <si>
    <t>Restauration sociale</t>
  </si>
  <si>
    <t>Hôtellerie et restauration individuelle</t>
  </si>
  <si>
    <t xml:space="preserve">Nom de l'entrprise: </t>
  </si>
  <si>
    <t>Personne de contact:</t>
  </si>
  <si>
    <t>Période de mesure</t>
  </si>
  <si>
    <t>Total de repas principaux (RP) vendus</t>
  </si>
  <si>
    <t>Total des pertes alimentaires dans la cuisine et l'entrepôt (en kg)</t>
  </si>
  <si>
    <t>Total des pertes alimentaires chez le client (en kg)</t>
  </si>
  <si>
    <t>Total des déchets de production (évitable &amp; inévitable, en kg)</t>
  </si>
  <si>
    <t>Gramme de pertes alimentaires par RP</t>
  </si>
  <si>
    <t>TOTAL à travers tous les sites</t>
  </si>
  <si>
    <t>TOTAL</t>
  </si>
  <si>
    <t xml:space="preserve">1. Veuillez remplir un formulaire de collecte des données au niveau d'un site (feuilles de calcul S1-SX) afin de saisir les quantités de pertes alimentaires par site </t>
  </si>
  <si>
    <t xml:space="preserve">2. Veuillez remplir un formulaire "Rapport des mesures de réduction" par site (feuilles de calcul M1-MX)
</t>
  </si>
  <si>
    <t>Ce formulaire doit être transmis chaque année par chaque entreprise, dûment rempli, au service chargé de l'évaluation (avec une feuille de rapport des mesures de réduction par entreprise / site). Les données sont automatiquement reprises dans ce formulaire lorsque les entreprises remplissent les feuilles de calcul S1-S10. Il est également possible de remplir ce formulaire à la main.</t>
  </si>
  <si>
    <t>S1-Sx (Formulaire de collecte de donnée au niveau du site)</t>
  </si>
  <si>
    <r>
      <t xml:space="preserve">Remarque : 
- Les cellules grisées contiennent des formules et des références et </t>
    </r>
    <r>
      <rPr>
        <b/>
        <i/>
        <sz val="10"/>
        <color rgb="FFFF0000"/>
        <rFont val="Arial"/>
        <family val="2"/>
      </rPr>
      <t>ne doivent pas être remplies à la main si vous utilisez les formulaires d'enquête S1-SX plus loin</t>
    </r>
    <r>
      <rPr>
        <b/>
        <i/>
        <sz val="10"/>
        <color theme="1"/>
        <rFont val="Arial"/>
        <family val="2"/>
      </rPr>
      <t xml:space="preserve">.
</t>
    </r>
    <r>
      <rPr>
        <i/>
        <sz val="10"/>
        <color theme="1"/>
        <rFont val="Arial"/>
        <family val="2"/>
      </rPr>
      <t>- Si vous ne les utilisez pas (par exemple parce que vous relevez les données des mesures à la main sur papier dans les établissements), les cellules peuvent être remplies à la main et les formules et références enregistrées  peuvent ainsi être supplantés.</t>
    </r>
  </si>
  <si>
    <t>Numéro de site</t>
  </si>
  <si>
    <t>Nombre de jours d'ouverture par an</t>
  </si>
  <si>
    <t>Jour</t>
  </si>
  <si>
    <t>Formulaire de collecte de donnée au niveau du site</t>
  </si>
  <si>
    <t xml:space="preserve">Veuillez ne remplir que les cases blanches du tableau </t>
  </si>
  <si>
    <t>Remarque : dans Excel, les chiffres avec une décimale doivent être séparés par un point; "4,5" sera par exemple indiqué comme "4.5".</t>
  </si>
  <si>
    <t>Nom du site</t>
  </si>
  <si>
    <t>Nombre jours d'ouverture/an</t>
  </si>
  <si>
    <t>Personne de contact</t>
  </si>
  <si>
    <t>Date</t>
  </si>
  <si>
    <t>Unité de mesure:</t>
  </si>
  <si>
    <t>Nombre de repas principaux</t>
  </si>
  <si>
    <t>Quantité produite</t>
  </si>
  <si>
    <t>Quantité distribuée</t>
  </si>
  <si>
    <t>Total de repas principaux (RP) vendus (450g +/- 100g)</t>
  </si>
  <si>
    <t>Pertes alimentaires par catégorie (en kg)</t>
  </si>
  <si>
    <r>
      <t xml:space="preserve">Dans la cuisine et l'entrepôt </t>
    </r>
    <r>
      <rPr>
        <sz val="9"/>
        <color theme="1"/>
        <rFont val="Arial"/>
        <family val="2"/>
      </rPr>
      <t>(p.ex.:Surproduction, excédents de buffet, aliments péri-més/détériorés)</t>
    </r>
  </si>
  <si>
    <r>
      <t xml:space="preserve">Chez le client </t>
    </r>
    <r>
      <rPr>
        <sz val="9"/>
        <color theme="1"/>
        <rFont val="Arial"/>
        <family val="2"/>
      </rPr>
      <t>(p.ex.:Retour d'assiette, pain de table)</t>
    </r>
  </si>
  <si>
    <r>
      <t xml:space="preserve">Déchets de production </t>
    </r>
    <r>
      <rPr>
        <sz val="9"/>
        <color theme="1"/>
        <rFont val="Arial"/>
        <family val="2"/>
      </rPr>
      <t>(évitable  &amp; inévitable; p.ex: pelures d'oignons, pelures de pommes de terre, trognons de pommes)</t>
    </r>
  </si>
  <si>
    <t>Total des pertes alimentaires (en kg)</t>
  </si>
  <si>
    <t xml:space="preserve">Gramme de pertes alimentaires par RP </t>
  </si>
  <si>
    <t>25)</t>
  </si>
  <si>
    <t>26)</t>
  </si>
  <si>
    <t>27)</t>
  </si>
  <si>
    <t>28)</t>
  </si>
  <si>
    <t>29)</t>
  </si>
  <si>
    <t>30)</t>
  </si>
  <si>
    <t>31)</t>
  </si>
  <si>
    <t>32)</t>
  </si>
  <si>
    <t>33)</t>
  </si>
  <si>
    <t>Ja</t>
  </si>
  <si>
    <t>Nein</t>
  </si>
  <si>
    <t>Rapport sur les mesures de réduction des pertes alimentaires</t>
  </si>
  <si>
    <t xml:space="preserve">Cette colonne doit être remplie par tous </t>
  </si>
  <si>
    <r>
      <rPr>
        <b/>
        <sz val="12"/>
        <color theme="0"/>
        <rFont val="Arial"/>
        <family val="2"/>
      </rPr>
      <t>Optionnel</t>
    </r>
    <r>
      <rPr>
        <b/>
        <sz val="12"/>
        <color theme="1"/>
        <rFont val="Arial"/>
        <family val="2"/>
      </rPr>
      <t xml:space="preserve">
</t>
    </r>
    <r>
      <rPr>
        <i/>
        <sz val="12"/>
        <color theme="0"/>
        <rFont val="Arial"/>
        <family val="2"/>
      </rPr>
      <t>Si vous trouvez le temps de remplir ces trois colonnes ou certaines d'entre elles, nous vous en remercions.</t>
    </r>
  </si>
  <si>
    <r>
      <rPr>
        <b/>
        <sz val="12"/>
        <color rgb="FFFF0000"/>
        <rFont val="Arial"/>
        <family val="2"/>
      </rPr>
      <t>Obligatoire</t>
    </r>
    <r>
      <rPr>
        <b/>
        <sz val="12"/>
        <color rgb="FFFF8989"/>
        <rFont val="Arial"/>
        <family val="2"/>
      </rPr>
      <t xml:space="preserve">
</t>
    </r>
    <r>
      <rPr>
        <b/>
        <sz val="12"/>
        <rFont val="Arial"/>
        <family val="2"/>
      </rPr>
      <t xml:space="preserve">
Avez-vous mis en œuvre la mesure au cours de l'année écoulée ?
</t>
    </r>
    <r>
      <rPr>
        <i/>
        <sz val="12"/>
        <rFont val="Arial"/>
        <family val="2"/>
      </rPr>
      <t>Veuillez cliquer dans la cellule et choisir une option dans le menu déroulant.</t>
    </r>
  </si>
  <si>
    <r>
      <rPr>
        <b/>
        <sz val="12"/>
        <color theme="0" tint="-0.499984740745262"/>
        <rFont val="Arial"/>
        <family val="2"/>
      </rPr>
      <t>Optionnel</t>
    </r>
    <r>
      <rPr>
        <b/>
        <sz val="12"/>
        <color theme="1"/>
        <rFont val="Arial"/>
        <family val="2"/>
      </rPr>
      <t xml:space="preserve">
Comment avez-vous mis en œuvre la mesure ? / Pourquoi n'avez-vous pas mis en œuvre la mesure ?</t>
    </r>
  </si>
  <si>
    <r>
      <rPr>
        <b/>
        <sz val="12"/>
        <color theme="0" tint="-0.499984740745262"/>
        <rFont val="Arial"/>
        <family val="2"/>
      </rPr>
      <t>Optionnel</t>
    </r>
    <r>
      <rPr>
        <b/>
        <sz val="12"/>
        <color theme="1"/>
        <rFont val="Arial"/>
        <family val="2"/>
      </rPr>
      <t xml:space="preserve">
Qui sont les acteurs et les groupes cibles impliqués ?</t>
    </r>
  </si>
  <si>
    <r>
      <rPr>
        <b/>
        <sz val="12"/>
        <color theme="0" tint="-0.499984740745262"/>
        <rFont val="Arial"/>
        <family val="2"/>
      </rPr>
      <t>Optionnel</t>
    </r>
    <r>
      <rPr>
        <b/>
        <sz val="12"/>
        <color theme="1"/>
        <rFont val="Arial"/>
        <family val="2"/>
      </rPr>
      <t xml:space="preserve">
</t>
    </r>
    <r>
      <rPr>
        <sz val="12"/>
        <color theme="1"/>
        <rFont val="Arial"/>
        <family val="2"/>
      </rPr>
      <t xml:space="preserve">
</t>
    </r>
    <r>
      <rPr>
        <b/>
        <sz val="12"/>
        <color theme="1"/>
        <rFont val="Arial"/>
        <family val="2"/>
      </rPr>
      <t xml:space="preserve">Quel a été l'impact de la mesure, y compris la contribution à la réduction des pertes  alimentaires dans la chaîne d'approvisionnement et chez les clients ?
</t>
    </r>
    <r>
      <rPr>
        <i/>
        <sz val="12"/>
        <color theme="1"/>
        <rFont val="Arial"/>
        <family val="2"/>
      </rPr>
      <t>(si possible en kg de pertes alimentaires économisées, sinon de manière descriptive)</t>
    </r>
  </si>
  <si>
    <r>
      <t xml:space="preserve">Gestion efficace des denrées alimentaires
</t>
    </r>
    <r>
      <rPr>
        <sz val="12"/>
        <color theme="1"/>
        <rFont val="Arial"/>
        <family val="2"/>
      </rPr>
      <t>(la mise en œuvre d'au moins 4 mesures est obligatoire)</t>
    </r>
  </si>
  <si>
    <t>Mesures de réduction</t>
  </si>
  <si>
    <r>
      <t xml:space="preserve">Chez le client
</t>
    </r>
    <r>
      <rPr>
        <sz val="12"/>
        <color theme="1"/>
        <rFont val="Arial"/>
        <family val="2"/>
      </rPr>
      <t>(toutes les mesures réalisables sont obligatoires)</t>
    </r>
    <r>
      <rPr>
        <b/>
        <sz val="12"/>
        <color theme="1"/>
        <rFont val="Arial"/>
        <family val="2"/>
      </rPr>
      <t xml:space="preserve"> </t>
    </r>
  </si>
  <si>
    <r>
      <t xml:space="preserve">Information, formation et communication 
</t>
    </r>
    <r>
      <rPr>
        <sz val="12"/>
        <color theme="1"/>
        <rFont val="Arial"/>
        <family val="2"/>
      </rPr>
      <t>(la mise en œuvre d'au moins 2 mesures obligatoire)</t>
    </r>
  </si>
  <si>
    <r>
      <t xml:space="preserve">Transfert de denrées ali-mentaires </t>
    </r>
    <r>
      <rPr>
        <sz val="12"/>
        <color theme="1"/>
        <rFont val="Arial"/>
        <family val="2"/>
      </rPr>
      <t>(examiner les mesures)</t>
    </r>
    <r>
      <rPr>
        <b/>
        <sz val="12"/>
        <color theme="1"/>
        <rFont val="Arial"/>
        <family val="2"/>
      </rPr>
      <t xml:space="preserve"> </t>
    </r>
  </si>
  <si>
    <t>* désigne les mesures obligatoires</t>
  </si>
  <si>
    <t>2) Optimiser le calcul des quantités afin de planifier le plus précisément possible les quantités achetées.</t>
  </si>
  <si>
    <t>4) Vérifier le plan de menus (analyse "suc-cès/échec").</t>
  </si>
  <si>
    <t xml:space="preserve">3) Réduction du gaspillage alimentaire en amont de la chaîne de valeur (par exemple, utilisation de produits de second choix, de fruits et légumes non normalisés, etc.). </t>
  </si>
  <si>
    <t>5) Limiter/réduire la choix dans les menus.</t>
  </si>
  <si>
    <t>6) Vérifier et adapter le plan de production et les recettes (moins de surproduction).</t>
  </si>
  <si>
    <t>7) Dans la mesure du possible, éviter les buffets.</t>
  </si>
  <si>
    <t>9) Utiliser des assiettes plus petites au buffet (moins de retours d'assiettes).</t>
  </si>
  <si>
    <t xml:space="preserve">10) Prolonger la durée de conservation en congelant par exemple les aliments juste avant la date limite de consommation  </t>
  </si>
  <si>
    <t>voir fiche d'information à ce sujet</t>
  </si>
  <si>
    <t>12) Proposer un service supplémentaire plutôt que de grandes portions.</t>
  </si>
  <si>
    <t>13) Ne donner le pain que sur demande.</t>
  </si>
  <si>
    <t>11) Optimiser l'utilisation des huiles et des graisses (par exemple en définissant des critères de changement d'huile, en adaptant les durées de fonctionnement des friteuses, en prolongeant la durée de conservation grâce à des filtres et des tampons filtrants)</t>
  </si>
  <si>
    <t>14) Lors de buffet, inviter par des panneaux d'information à se servir de petites quantités, mais plusieurs fois.</t>
  </si>
  <si>
    <t xml:space="preserve">8) Réduction de la taille des portions (moins de retours d'assiettes). </t>
  </si>
  <si>
    <t>15) Proposer des boîtes à aliments/doggybags aux invités.</t>
  </si>
  <si>
    <t>16) Impliquer autant que possible tous les collaborateurs dans la conception de mesures visant à réduire les pertes alimentaires.</t>
  </si>
  <si>
    <t>17) Organiser des ateliers avec les (cadres des) départements concernés (par ex. direction, cuisine, F&amp;B, service, soins, etc.) Présenter les quantités de Food Waste mesurées et définir ensuite les mesures de réduction et l'objectif annuel.</t>
  </si>
  <si>
    <t>18) Établir l'utilisation active de la Food Save App (bibliothèque avec plus de 200 mesures efficaces le long des processus de travail) dans l'entreprise.</t>
  </si>
  <si>
    <r>
      <t>1)</t>
    </r>
    <r>
      <rPr>
        <b/>
        <sz val="14"/>
        <color theme="1"/>
        <rFont val="Arial"/>
        <family val="2"/>
      </rPr>
      <t>*</t>
    </r>
    <r>
      <rPr>
        <sz val="12"/>
        <color theme="1"/>
        <rFont val="Arial"/>
        <family val="2"/>
      </rPr>
      <t xml:space="preserve"> Mesurer les pertes alimentaires selon le guide et évaluer les données des mesures.</t>
    </r>
  </si>
  <si>
    <r>
      <t>19)</t>
    </r>
    <r>
      <rPr>
        <b/>
        <sz val="14"/>
        <color theme="1"/>
        <rFont val="Arial"/>
        <family val="2"/>
      </rPr>
      <t>*</t>
    </r>
    <r>
      <rPr>
        <sz val="12"/>
        <color theme="1"/>
        <rFont val="Arial"/>
        <family val="2"/>
      </rPr>
      <t xml:space="preserve"> Organiser chaque année une formation de sensibilisation et de perfectionnement de tous les collaborateurs du secteur de la restauration, et en particulier du personnel de cuisine, sur des thèmes pertinents en matière de gaspillage alimentaire (par exemple sur le thème de la prépa-ration à faible gaspillage).</t>
    </r>
  </si>
  <si>
    <t>20) Communication vers l'extérieur, p. ex. rendre visible sur le site Internet l'engagement en faveur de la réduction des pertes alimentaires.</t>
  </si>
  <si>
    <t>21) Benchmarking quantitatif interne de chaque établissement par rapport aux valeurs du tableau 4 du guide et communication interne annuelle du benchmarking (ne concerne que les entreprises qui ont plusieurs établissements).</t>
  </si>
  <si>
    <t xml:space="preserve">22) Donner les denrées alimentaires qui sont sur le point d'atteindre la date de péremption ainsi que les excédents aux collaborateurs ou, si possible, aux hôtes. </t>
  </si>
  <si>
    <t>23) En cas de quantités significatives : Donner les excédents à des organisations caritatives (p. ex. Table Suisse, Table couvre-toi) et à des réseaux de distribution (p. ex. Foodsharing).</t>
  </si>
  <si>
    <t>24) Vendre les excédents via d'autres canaux (par exemple Too good to go).</t>
  </si>
  <si>
    <r>
      <t xml:space="preserve">Autres Mesures
</t>
    </r>
    <r>
      <rPr>
        <i/>
        <sz val="14"/>
        <color theme="1"/>
        <rFont val="Arial"/>
        <family val="2"/>
      </rPr>
      <t>Si vous mettez en œuvre des mesures qui ne figurent pas dans la liste ci-dessus, vous pouvez les ajouter dans les lignes prévues à cet effet ci-dessous.</t>
    </r>
  </si>
  <si>
    <t>Oui</t>
  </si>
  <si>
    <t>Non</t>
  </si>
  <si>
    <t>Prévu pour l'année en cours</t>
  </si>
  <si>
    <r>
      <t xml:space="preserve">Catégorie de la mesure
</t>
    </r>
    <r>
      <rPr>
        <i/>
        <sz val="12"/>
        <color theme="1"/>
        <rFont val="Arial"/>
        <family val="2"/>
      </rPr>
      <t>Veuillez cliquer dans la cellule et choisir une option dans le menu déroulant.</t>
    </r>
  </si>
  <si>
    <r>
      <t>Optionnel</t>
    </r>
    <r>
      <rPr>
        <i/>
        <sz val="12"/>
        <color theme="0"/>
        <rFont val="Arial"/>
        <family val="2"/>
      </rPr>
      <t xml:space="preserve">
Si vous trouvez le temps de remplir ces trois colonnes ou certaines d'entre elles, nous vous en remercions.</t>
    </r>
  </si>
  <si>
    <t>Gestion efficace des denrées alimentaires</t>
  </si>
  <si>
    <t>Chez le client</t>
  </si>
  <si>
    <t>Information, formation et communication</t>
  </si>
  <si>
    <t>Transfert de denrées ali-mentaires</t>
  </si>
  <si>
    <t>etc. --&gt; ajouter plus de lignes si nécessaire</t>
  </si>
  <si>
    <t>https://www.foodsaveapp.ch/ (uniquement en allemand pour l'instant)</t>
  </si>
  <si>
    <t>Cette feuille n'est pertinente que pour les entreprises qui calculent en RP. Si votre unité de mesure est plutôt la quantité produite ou distibuée, vous n'avez pas besoin de faire de conversion.</t>
  </si>
  <si>
    <t>Variantes pour la conversion des repas secondaires en repas principaux</t>
  </si>
  <si>
    <t>Instructions:</t>
  </si>
  <si>
    <r>
      <t xml:space="preserve">Cette fiche est destinée à aider les entreprises qui convertissent leur offre (repas secondaires, snacks ou catering) en repas principaux.
Ceci est </t>
    </r>
    <r>
      <rPr>
        <b/>
        <sz val="16"/>
        <color theme="1"/>
        <rFont val="Arial"/>
        <family val="2"/>
      </rPr>
      <t xml:space="preserve">facultatif </t>
    </r>
    <r>
      <rPr>
        <sz val="16"/>
        <color theme="1"/>
        <rFont val="Arial"/>
        <family val="2"/>
      </rPr>
      <t xml:space="preserve">et présente un intérêt particulier pour : 
a) les entreprises ayant une offre secondaire importante 
b) les établissements qui préfèrent une valeur de mesure précise, par exemple pour permettre des comparaisons avec des benchmarks.
</t>
    </r>
    <r>
      <rPr>
        <u/>
        <sz val="16"/>
        <color theme="1"/>
        <rFont val="Arial"/>
        <family val="2"/>
      </rPr>
      <t xml:space="preserve">Condition à remplir : </t>
    </r>
    <r>
      <rPr>
        <sz val="16"/>
        <color theme="1"/>
        <rFont val="Arial"/>
        <family val="2"/>
      </rPr>
      <t xml:space="preserve">
- Si les repas secondaires sont comptés, ils doivent impérativement être convertis en RP.
- Les repas secondaires ne doivent pas être comptés comme des RP entiers.</t>
    </r>
  </si>
  <si>
    <t>Procédure à suivre pour convertir les repas secondaires en repas principaux :</t>
  </si>
  <si>
    <t>1. Les entreprises identifient la variante de conversion qui leur convient entre la variante 1, la variante 2 et la variante 3 ci-dessous.</t>
  </si>
  <si>
    <t>2. une fois la variante identifiée, les entreprises effectuent la conversion conformément aux tableaux et exemples correspondants.</t>
  </si>
  <si>
    <t>3. Après avoir effectué la conversion, les entreprises saisissent le nombre de RP calculé pour leur entreprise à la ligne 18 du masque de saisie (des feuilles S1-Sx)</t>
  </si>
  <si>
    <t>Poids standard pour 1 repas principal :</t>
  </si>
  <si>
    <t xml:space="preserve">Poids du repas secondaire (RS) connu </t>
  </si>
  <si>
    <t>Si vous souhaitez calculer le nombre de repas principaux, saisissez votre offre de repas secondaires dans le tableau ci-dessous : Nom, poids individuel, nombre.</t>
  </si>
  <si>
    <t>Désignation du repas secondaire</t>
  </si>
  <si>
    <t>Pois individuel (en g)</t>
  </si>
  <si>
    <t>Nombre de RS de ce type vendus</t>
  </si>
  <si>
    <t>Nombre en RP</t>
  </si>
  <si>
    <t>[Repas secondaire]</t>
  </si>
  <si>
    <t xml:space="preserve">...ajoutez d'autres lignes si nécessaire </t>
  </si>
  <si>
    <t>TOTAL nombre de repas principaux (RP)</t>
  </si>
  <si>
    <t>Exemple de calcul</t>
  </si>
  <si>
    <t>Planchette d'apéro pour 4</t>
  </si>
  <si>
    <t>Portion de frites</t>
  </si>
  <si>
    <t>Salade de menu</t>
  </si>
  <si>
    <t>Gâteau du jour</t>
  </si>
  <si>
    <t>Poids du repas secondaire inconnu, conversion en RP basée sur des valeurs indicatives</t>
  </si>
  <si>
    <t>Si vous souhaitez calculer le nombre de repas principaux, inscrivez dans le tableau ci-dessous le nombre de repas secondaires vendus de chaque type.</t>
  </si>
  <si>
    <t>Tableau de calcul</t>
  </si>
  <si>
    <t>Valeur indicative de conversion</t>
  </si>
  <si>
    <t>Nombre de RP</t>
  </si>
  <si>
    <t xml:space="preserve">Repas du soir à plusieurs plats (&gt; 5 plats) </t>
  </si>
  <si>
    <t>Buffet de petit-déjeuner</t>
  </si>
  <si>
    <t>Petit déjeuner (p. ex. 2 petits pains/croissants, confiture, beurre, 1 boisson)</t>
  </si>
  <si>
    <t>1 part de gâteau
Brötchen und Konfitüre
Beilagensalat</t>
  </si>
  <si>
    <t>Petits pains et confiture</t>
  </si>
  <si>
    <t>Salade d'accompagnement</t>
  </si>
  <si>
    <t>Si vous souhaitez calculer le nombre de repas principaux, inscrivez dans le tableau ci-dessous leur prix de vente moyen par RP ainsi que le prix total du catering fourni.</t>
  </si>
  <si>
    <t xml:space="preserve">Tableau de calcul </t>
  </si>
  <si>
    <t>Traiteur, conversion en RP basée sur le prix de vente (p. ex. catering)</t>
  </si>
  <si>
    <t>Prix de vente moyen par RP en CHF</t>
  </si>
  <si>
    <t>Prix du catering fourni en CHF</t>
  </si>
  <si>
    <t>Offre 1</t>
  </si>
  <si>
    <t>Offre 2</t>
  </si>
  <si>
    <r>
      <t xml:space="preserve">Cette feuille contient des informations et un tableau supplémentaires tirés du guide :
</t>
    </r>
    <r>
      <rPr>
        <sz val="12"/>
        <color theme="1"/>
        <rFont val="Arial"/>
        <family val="2"/>
      </rPr>
      <t>- Groupe d'entreprises avec exemples 
- Catégorie d'aliments avec exemples 
- Parties comestibles et non comestibles des aliments</t>
    </r>
  </si>
  <si>
    <t>Groupe d'entreprises avec exemples</t>
  </si>
  <si>
    <t>Catégorie d'aliments avec exemples</t>
  </si>
  <si>
    <t>Parties comestibles et non comestibles des aliments</t>
  </si>
  <si>
    <t>Restaurants du personnel, restau-rants de remontées mécaniques, entreprises de restauration, restau-rants self-service</t>
  </si>
  <si>
    <t>Gastronomie des chemins de fer de la Jung-frau, gastronomie ZFV au Musée des transports, Eldora AG, restaurants Coop et Migros</t>
  </si>
  <si>
    <t>Entreprises de restauration ayant un concept standardisé en termes de processus et une identité d'entreprise de trois restaurants ou plus</t>
  </si>
  <si>
    <t>Hôpitaux de soins aigus, cliniques de rééducation, cliniques psychiatriques</t>
  </si>
  <si>
    <t>Hôpital cantonal des Grisons, REHAB Bâle</t>
  </si>
  <si>
    <t>Centres pour personnes âgées et centres de soins, institutions sociales, traiteurs pour écoles, jardins d'enfants et crèches, cantines scolaires, restauration dans les prisons, centres de réfugiés</t>
  </si>
  <si>
    <t>Centre de soins im Spitz, Fondation Transfair, Fondation Brändi, Ove-rall Borromeo Bâle</t>
  </si>
  <si>
    <t>Hôtels, auberges, B&amp;B, restaurants, snacks, food trucks, parahôtellerie, auberges de jeunesse, cabanes du CAS</t>
  </si>
  <si>
    <t>Schweizerhof Lucerne, Hôtel Gaia Bâle, Union Diner</t>
  </si>
  <si>
    <t>Dans la cuisine et l'entrepôt</t>
  </si>
  <si>
    <t>Déchets de production</t>
  </si>
  <si>
    <t>(évitable &amp; inévitable)</t>
  </si>
  <si>
    <t xml:space="preserve">Exemples : Surproduction, excédents de buffet, aliments périmés/détériorés  </t>
  </si>
  <si>
    <t>Exemples : Retour d'assiette, pain de table</t>
  </si>
  <si>
    <t>Exemples : pelures d'oignons, pelures de pommes de terre, trognons de pommes</t>
  </si>
  <si>
    <t xml:space="preserve">Liste des parties comestibles et non comestibles des aliments basée sur la définition du rapport de l'OFEV "Pertes de denrées alimentaires en Suisse : quantités et effets sur l'envi-ronnement". (Beretta and Hellweg, 2019) et cohérent avec le "Food waste quantification ma-nual to monitor food waste amounts and progression" de l'UE (Tostivint et al., 2016) et en grande partie cohérent avec des enquêtes menées en Angleterre (Nicholes et al., 2019). Se-lon la définition de Beretta et Hellweg 2019, les parties comestibles des aliments sont con-sidérées comme évitables, les parties non comestibles comme inévitables. </t>
  </si>
  <si>
    <t>Alimentation</t>
  </si>
  <si>
    <t>Pièces comestibles</t>
  </si>
  <si>
    <t>Parties non comestibles</t>
  </si>
  <si>
    <t>Fruits</t>
  </si>
  <si>
    <t>Pommes, poires, etc.</t>
  </si>
  <si>
    <t>Pulpe, écorce</t>
  </si>
  <si>
    <t>Tige, pépins, parties coriaces du trognon</t>
  </si>
  <si>
    <t>Pulpe de fruits</t>
  </si>
  <si>
    <t>Peau, feuilles, intérieur fibreux</t>
  </si>
  <si>
    <t>Bananes</t>
  </si>
  <si>
    <t>Peau</t>
  </si>
  <si>
    <t>Fraises</t>
  </si>
  <si>
    <t>Pulpe, pépins</t>
  </si>
  <si>
    <t>Manches</t>
  </si>
  <si>
    <t>Grenades</t>
  </si>
  <si>
    <t>Noyaux</t>
  </si>
  <si>
    <t>Pamplemousses</t>
  </si>
  <si>
    <t>Peau, noyaux</t>
  </si>
  <si>
    <t>Fruit entier si la peau est tendre</t>
  </si>
  <si>
    <t>Peau résistante</t>
  </si>
  <si>
    <t>Noix de coco</t>
  </si>
  <si>
    <t>Pulpe de fruits, eau</t>
  </si>
  <si>
    <t>Coque</t>
  </si>
  <si>
    <t>Mangues</t>
  </si>
  <si>
    <t>Peau, noyau</t>
  </si>
  <si>
    <t>Melons</t>
  </si>
  <si>
    <t>Pulpe, graines tendres</t>
  </si>
  <si>
    <t>Peau, noyaux durs</t>
  </si>
  <si>
    <t>Papaye</t>
  </si>
  <si>
    <t>Noyaux, peau</t>
  </si>
  <si>
    <t>Fruits à noyau (prunes, abricots, pêches, etc.)</t>
  </si>
  <si>
    <t>Noyau</t>
  </si>
  <si>
    <t>Agrumes</t>
  </si>
  <si>
    <t>Pulpe, partie extérieure de l'écorce (zeste)</t>
  </si>
  <si>
    <t>Reste de l’écorce, pépins</t>
  </si>
  <si>
    <t>Légumes</t>
  </si>
  <si>
    <t>Avocats</t>
  </si>
  <si>
    <t>Salade verte</t>
  </si>
  <si>
    <t>Tout</t>
  </si>
  <si>
    <t>Chou-fleur / brocoli</t>
  </si>
  <si>
    <t>Tout (y compris les feuilles et les tiges)</t>
  </si>
  <si>
    <t>Haricots</t>
  </si>
  <si>
    <t xml:space="preserve">Extrémités, appendices </t>
  </si>
  <si>
    <t>Concombres</t>
  </si>
  <si>
    <t xml:space="preserve">Tout (y compris la peau et les pépins) </t>
  </si>
  <si>
    <t>Pommes de terre</t>
  </si>
  <si>
    <t>Bol</t>
  </si>
  <si>
    <t xml:space="preserve">Parties vertes (solanine), racines </t>
  </si>
  <si>
    <t>Chou</t>
  </si>
  <si>
    <t>Feuilles</t>
  </si>
  <si>
    <t>Noyau fibreux</t>
  </si>
  <si>
    <t>Chou-rave</t>
  </si>
  <si>
    <t>Parties de la peau coriaces/boisées</t>
  </si>
  <si>
    <t>Herbes aromatiques</t>
  </si>
  <si>
    <t>Feuilles, tiges tendres</t>
  </si>
  <si>
    <t>Tiges lignifiées</t>
  </si>
  <si>
    <t>Courges</t>
  </si>
  <si>
    <t>Pulpe, pépins tendres, peau délicate</t>
  </si>
  <si>
    <t>Grains durs, peau dure ou non comestible</t>
  </si>
  <si>
    <t>Légumes-racines</t>
  </si>
  <si>
    <t>Chair</t>
  </si>
  <si>
    <t>Extrémités, appendices</t>
  </si>
  <si>
    <t>Oignons</t>
  </si>
  <si>
    <t>Couches internes</t>
  </si>
  <si>
    <t>Couche la plus externe, extrémités</t>
  </si>
  <si>
    <t>Noix (sauf fraises)</t>
  </si>
  <si>
    <t>Noix</t>
  </si>
  <si>
    <t>Coquilles</t>
  </si>
  <si>
    <t>Produits animaux</t>
  </si>
  <si>
    <t>Œufs</t>
  </si>
  <si>
    <t>Jaune d'œuf, blanc d'œuf</t>
  </si>
  <si>
    <t>Coquilles d'œufs</t>
  </si>
  <si>
    <t>Viande / poisson</t>
  </si>
  <si>
    <t xml:space="preserve">peau, selon l'animal </t>
  </si>
  <si>
    <t>Os, arêtes, tendons</t>
  </si>
  <si>
    <t>Fromage</t>
  </si>
  <si>
    <t>Croûte de fromage à pâte molle, de fromage à raclette.</t>
  </si>
  <si>
    <t>Croûte selon le type de fromage</t>
  </si>
  <si>
    <t>Boissons</t>
  </si>
  <si>
    <t>Café / thé</t>
  </si>
  <si>
    <t>Marc</t>
  </si>
  <si>
    <t>Unités de mesure:</t>
  </si>
  <si>
    <r>
      <rPr>
        <i/>
        <u/>
        <sz val="12"/>
        <color theme="1"/>
        <rFont val="Arial"/>
        <family val="2"/>
      </rPr>
      <t xml:space="preserve">Remarques :
</t>
    </r>
    <r>
      <rPr>
        <i/>
        <sz val="12"/>
        <color theme="1"/>
        <rFont val="Arial"/>
        <family val="2"/>
      </rPr>
      <t xml:space="preserve">- Les données saisies dans les formulaires S1-S10 sont automatiquement reprises dans la feuille de calcul "Transmission des données".
- S'il n'est pas possible de remplir directement les feuilles de calcul S1-S10, vous trouverez dans le "Kit de départ" des tableaux imprimables qui peuvent être remplis manuellement dans les cuisines. Dans ce cas, les données demandées doivent être remplies manuellement dans la feuille de calcul "Transmission des données".
- Si vous vendez des </t>
    </r>
    <r>
      <rPr>
        <b/>
        <i/>
        <sz val="12"/>
        <color theme="1"/>
        <rFont val="Arial"/>
        <family val="2"/>
      </rPr>
      <t>repas secondaires (RS)</t>
    </r>
    <r>
      <rPr>
        <i/>
        <sz val="12"/>
        <color theme="1"/>
        <rFont val="Arial"/>
        <family val="2"/>
      </rPr>
      <t xml:space="preserve">, vous pouvez les convertir en </t>
    </r>
    <r>
      <rPr>
        <b/>
        <i/>
        <sz val="12"/>
        <color theme="1"/>
        <rFont val="Arial"/>
        <family val="2"/>
      </rPr>
      <t>repas principaux (RP)</t>
    </r>
    <r>
      <rPr>
        <i/>
        <sz val="12"/>
        <color theme="1"/>
        <rFont val="Arial"/>
        <family val="2"/>
      </rPr>
      <t xml:space="preserve"> à l'aide de la feuille de calcul "Conversion RS en RP".
- Si nécessaire, d'autres feuilles de calcul et de rapport (SX et MX) peuvent être ajoutées. Pour ce faire, créez une copie des feuilles de calcul correspondantes et complétez le tableau "Transmission des données" en conséquence.</t>
    </r>
  </si>
  <si>
    <t>Total des pertes alimentaires dans la cuisine et l'entrepôt (en g par RP)</t>
  </si>
  <si>
    <t>Total des pertes alimentaires chez le client (en g par RP)</t>
  </si>
  <si>
    <t>Total des déchets de production (évitable &amp; inévitable, en g par 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</si>
</sst>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x14ac:knownFonts="1">
    <font>
      <sz val="10"/>
      <color theme="1"/>
      <name val="Arial"/>
      <family val="2"/>
    </font>
    <font>
      <sz val="10"/>
      <color rgb="FFFF0000"/>
      <name val="Arial"/>
      <family val="2"/>
    </font>
    <font>
      <b/>
      <sz val="10"/>
      <color theme="1"/>
      <name val="Arial"/>
      <family val="2"/>
    </font>
    <font>
      <sz val="10"/>
      <color theme="0"/>
      <name val="Arial"/>
      <family val="2"/>
    </font>
    <font>
      <b/>
      <sz val="16"/>
      <color theme="1"/>
      <name val="Arial"/>
      <family val="2"/>
    </font>
    <font>
      <b/>
      <sz val="12"/>
      <color theme="1"/>
      <name val="Arial"/>
      <family val="2"/>
    </font>
    <font>
      <b/>
      <i/>
      <sz val="12"/>
      <color theme="1"/>
      <name val="Arial"/>
      <family val="2"/>
    </font>
    <font>
      <i/>
      <sz val="12"/>
      <color theme="1"/>
      <name val="Arial"/>
      <family val="2"/>
    </font>
    <font>
      <i/>
      <u/>
      <sz val="12"/>
      <color theme="1"/>
      <name val="Arial"/>
      <family val="2"/>
    </font>
    <font>
      <sz val="12"/>
      <color theme="1"/>
      <name val="Arial"/>
      <family val="2"/>
    </font>
    <font>
      <b/>
      <sz val="10"/>
      <name val="Arial"/>
      <family val="2"/>
    </font>
    <font>
      <u/>
      <sz val="10"/>
      <color theme="1"/>
      <name val="Arial"/>
      <family val="2"/>
    </font>
    <font>
      <i/>
      <sz val="11"/>
      <color theme="1"/>
      <name val="Arial"/>
      <family val="2"/>
    </font>
    <font>
      <i/>
      <sz val="10"/>
      <color theme="1"/>
      <name val="Arial"/>
      <family val="2"/>
    </font>
    <font>
      <b/>
      <i/>
      <sz val="10"/>
      <color theme="1"/>
      <name val="Arial"/>
      <family val="2"/>
    </font>
    <font>
      <b/>
      <u/>
      <sz val="11"/>
      <color theme="1"/>
      <name val="Arial"/>
      <family val="2"/>
    </font>
    <font>
      <i/>
      <sz val="11"/>
      <name val="Arial"/>
      <family val="2"/>
    </font>
    <font>
      <b/>
      <u/>
      <sz val="10"/>
      <color theme="1"/>
      <name val="Arial"/>
      <family val="2"/>
    </font>
    <font>
      <sz val="11"/>
      <color theme="1"/>
      <name val="Arial"/>
      <family val="2"/>
    </font>
    <font>
      <sz val="10"/>
      <name val="Arial"/>
      <family val="2"/>
    </font>
    <font>
      <b/>
      <sz val="11"/>
      <color theme="1"/>
      <name val="Arial"/>
      <family val="2"/>
    </font>
    <font>
      <i/>
      <sz val="16"/>
      <color theme="1"/>
      <name val="Arial"/>
      <family val="2"/>
    </font>
    <font>
      <sz val="14"/>
      <color theme="1"/>
      <name val="Arial"/>
      <family val="2"/>
    </font>
    <font>
      <sz val="14"/>
      <color rgb="FF4D5156"/>
      <name val="Arial"/>
      <family val="2"/>
    </font>
    <font>
      <sz val="16"/>
      <color theme="1"/>
      <name val="Arial"/>
      <family val="2"/>
    </font>
    <font>
      <u/>
      <sz val="16"/>
      <color theme="1"/>
      <name val="Arial"/>
      <family val="2"/>
    </font>
    <font>
      <sz val="16"/>
      <color rgb="FF4D5156"/>
      <name val="Arial"/>
      <family val="2"/>
    </font>
    <font>
      <b/>
      <sz val="14"/>
      <color theme="1"/>
      <name val="Arial"/>
      <family val="2"/>
    </font>
    <font>
      <i/>
      <sz val="14"/>
      <color theme="1"/>
      <name val="Arial"/>
      <family val="2"/>
    </font>
    <font>
      <sz val="14"/>
      <color theme="0"/>
      <name val="Arial"/>
      <family val="2"/>
    </font>
    <font>
      <b/>
      <sz val="10"/>
      <color rgb="FFFFFFFF"/>
      <name val="Arial"/>
      <family val="2"/>
    </font>
    <font>
      <b/>
      <sz val="10"/>
      <color rgb="FF000000"/>
      <name val="Arial"/>
      <family val="2"/>
    </font>
    <font>
      <sz val="10"/>
      <color rgb="FF000000"/>
      <name val="Arial"/>
      <family val="2"/>
    </font>
    <font>
      <b/>
      <sz val="9"/>
      <color rgb="FFFFFFFF"/>
      <name val="Arial"/>
      <family val="2"/>
    </font>
    <font>
      <i/>
      <sz val="9"/>
      <color rgb="FF000000"/>
      <name val="Arial"/>
      <family val="2"/>
    </font>
    <font>
      <sz val="8"/>
      <color theme="1"/>
      <name val="Arial"/>
      <family val="2"/>
    </font>
    <font>
      <b/>
      <i/>
      <sz val="10"/>
      <color rgb="FFFF0000"/>
      <name val="Arial"/>
      <family val="2"/>
    </font>
    <font>
      <sz val="12"/>
      <name val="Arial"/>
      <family val="2"/>
    </font>
    <font>
      <sz val="12"/>
      <color rgb="FFFF0000"/>
      <name val="Arial"/>
      <family val="2"/>
    </font>
    <font>
      <sz val="9"/>
      <color theme="1"/>
      <name val="Arial"/>
      <family val="2"/>
    </font>
    <font>
      <u/>
      <sz val="10"/>
      <color theme="10"/>
      <name val="Arial"/>
      <family val="2"/>
    </font>
    <font>
      <b/>
      <sz val="12"/>
      <name val="Arial"/>
      <family val="2"/>
    </font>
    <font>
      <b/>
      <sz val="12"/>
      <color theme="0"/>
      <name val="Arial"/>
      <family val="2"/>
    </font>
    <font>
      <i/>
      <sz val="12"/>
      <color theme="0"/>
      <name val="Arial"/>
      <family val="2"/>
    </font>
    <font>
      <b/>
      <sz val="18"/>
      <color theme="1"/>
      <name val="Arial"/>
      <family val="2"/>
    </font>
    <font>
      <b/>
      <sz val="12"/>
      <color rgb="FFFF0000"/>
      <name val="Arial"/>
      <family val="2"/>
    </font>
    <font>
      <b/>
      <sz val="12"/>
      <color rgb="FFFF8989"/>
      <name val="Arial"/>
      <family val="2"/>
    </font>
    <font>
      <i/>
      <sz val="12"/>
      <name val="Arial"/>
      <family val="2"/>
    </font>
    <font>
      <b/>
      <sz val="12"/>
      <color theme="0" tint="-0.499984740745262"/>
      <name val="Arial"/>
      <family val="2"/>
    </font>
    <font>
      <sz val="14"/>
      <name val="Arial"/>
      <family val="2"/>
    </font>
    <font>
      <b/>
      <sz val="9"/>
      <color rgb="FF000000"/>
      <name val="Arial"/>
      <family val="2"/>
    </font>
    <font>
      <sz val="9"/>
      <color rgb="FF000000"/>
      <name val="Arial"/>
      <family val="2"/>
    </font>
  </fonts>
  <fills count="23">
    <fill>
      <patternFill patternType="none"/>
    </fill>
    <fill>
      <patternFill patternType="gray125"/>
    </fill>
    <fill>
      <patternFill patternType="solid">
        <fgColor theme="0"/>
        <bgColor indexed="64"/>
      </patternFill>
    </fill>
    <fill>
      <patternFill patternType="solid">
        <fgColor rgb="FFF8CBAD"/>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bgColor indexed="64"/>
      </patternFill>
    </fill>
    <fill>
      <patternFill patternType="solid">
        <fgColor theme="5" tint="0.79998168889431442"/>
        <bgColor indexed="64"/>
      </patternFill>
    </fill>
    <fill>
      <patternFill patternType="solid">
        <fgColor rgb="FFFCE4D6"/>
        <bgColor indexed="64"/>
      </patternFill>
    </fill>
    <fill>
      <patternFill patternType="solid">
        <fgColor rgb="FFA9D08E"/>
        <bgColor indexed="64"/>
      </patternFill>
    </fill>
    <fill>
      <patternFill patternType="solid">
        <fgColor rgb="FFEA581E"/>
        <bgColor indexed="64"/>
      </patternFill>
    </fill>
    <fill>
      <patternFill patternType="solid">
        <fgColor rgb="FFFBE4D5"/>
        <bgColor indexed="64"/>
      </patternFill>
    </fill>
    <fill>
      <patternFill patternType="solid">
        <fgColor rgb="FFED581D"/>
        <bgColor indexed="64"/>
      </patternFill>
    </fill>
    <fill>
      <patternFill patternType="solid">
        <fgColor rgb="FFEB581D"/>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2"/>
        <bgColor indexed="64"/>
      </patternFill>
    </fill>
    <fill>
      <patternFill patternType="solid">
        <fgColor theme="9" tint="0.59999389629810485"/>
        <bgColor indexed="64"/>
      </patternFill>
    </fill>
    <fill>
      <patternFill patternType="solid">
        <fgColor rgb="FF70AD47"/>
        <bgColor indexed="64"/>
      </patternFill>
    </fill>
    <fill>
      <patternFill patternType="solid">
        <fgColor rgb="FF92D050"/>
        <bgColor indexed="64"/>
      </patternFill>
    </fill>
  </fills>
  <borders count="138">
    <border>
      <left/>
      <right/>
      <top/>
      <bottom/>
      <diagonal/>
    </border>
    <border>
      <left style="medium">
        <color theme="8"/>
      </left>
      <right/>
      <top style="medium">
        <color theme="8"/>
      </top>
      <bottom/>
      <diagonal/>
    </border>
    <border>
      <left/>
      <right/>
      <top style="medium">
        <color theme="8"/>
      </top>
      <bottom/>
      <diagonal/>
    </border>
    <border>
      <left/>
      <right style="medium">
        <color theme="8"/>
      </right>
      <top style="medium">
        <color theme="8"/>
      </top>
      <bottom/>
      <diagonal/>
    </border>
    <border>
      <left style="medium">
        <color theme="8"/>
      </left>
      <right/>
      <top/>
      <bottom/>
      <diagonal/>
    </border>
    <border>
      <left/>
      <right style="medium">
        <color theme="8"/>
      </right>
      <top/>
      <bottom/>
      <diagonal/>
    </border>
    <border>
      <left style="medium">
        <color theme="8"/>
      </left>
      <right/>
      <top style="medium">
        <color rgb="FFFF0000"/>
      </top>
      <bottom/>
      <diagonal/>
    </border>
    <border>
      <left/>
      <right/>
      <top style="medium">
        <color rgb="FFFF0000"/>
      </top>
      <bottom/>
      <diagonal/>
    </border>
    <border>
      <left/>
      <right style="medium">
        <color theme="8"/>
      </right>
      <top style="medium">
        <color rgb="FFFF0000"/>
      </top>
      <bottom/>
      <diagonal/>
    </border>
    <border>
      <left style="medium">
        <color theme="8"/>
      </left>
      <right/>
      <top/>
      <bottom style="medium">
        <color rgb="FFFF0000"/>
      </bottom>
      <diagonal/>
    </border>
    <border>
      <left/>
      <right/>
      <top/>
      <bottom style="medium">
        <color rgb="FFFF0000"/>
      </bottom>
      <diagonal/>
    </border>
    <border>
      <left/>
      <right style="medium">
        <color theme="8"/>
      </right>
      <top/>
      <bottom style="medium">
        <color rgb="FFFF0000"/>
      </bottom>
      <diagonal/>
    </border>
    <border>
      <left style="medium">
        <color theme="8"/>
      </left>
      <right style="medium">
        <color theme="8"/>
      </right>
      <top style="medium">
        <color theme="8"/>
      </top>
      <bottom style="medium">
        <color theme="8"/>
      </bottom>
      <diagonal/>
    </border>
    <border>
      <left/>
      <right/>
      <top/>
      <bottom style="medium">
        <color theme="8"/>
      </bottom>
      <diagonal/>
    </border>
    <border>
      <left style="medium">
        <color theme="8"/>
      </left>
      <right/>
      <top/>
      <bottom style="medium">
        <color theme="8"/>
      </bottom>
      <diagonal/>
    </border>
    <border>
      <left/>
      <right style="medium">
        <color theme="8"/>
      </right>
      <top/>
      <bottom style="medium">
        <color theme="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theme="8"/>
      </left>
      <right style="medium">
        <color theme="8"/>
      </right>
      <top/>
      <bottom/>
      <diagonal/>
    </border>
    <border>
      <left style="medium">
        <color theme="8"/>
      </left>
      <right style="medium">
        <color theme="8"/>
      </right>
      <top style="medium">
        <color theme="8"/>
      </top>
      <bottom/>
      <diagonal/>
    </border>
    <border>
      <left style="medium">
        <color theme="8"/>
      </left>
      <right style="medium">
        <color theme="8"/>
      </right>
      <top/>
      <bottom style="medium">
        <color theme="8"/>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thin">
        <color indexed="64"/>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theme="9"/>
      </left>
      <right/>
      <top style="medium">
        <color theme="9"/>
      </top>
      <bottom/>
      <diagonal/>
    </border>
    <border>
      <left/>
      <right/>
      <top style="medium">
        <color theme="9"/>
      </top>
      <bottom/>
      <diagonal/>
    </border>
    <border>
      <left/>
      <right style="medium">
        <color theme="9"/>
      </right>
      <top style="medium">
        <color theme="9"/>
      </top>
      <bottom/>
      <diagonal/>
    </border>
    <border>
      <left style="medium">
        <color theme="9"/>
      </left>
      <right/>
      <top/>
      <bottom/>
      <diagonal/>
    </border>
    <border>
      <left/>
      <right style="medium">
        <color theme="9"/>
      </right>
      <top/>
      <bottom/>
      <diagonal/>
    </border>
    <border>
      <left style="medium">
        <color theme="9"/>
      </left>
      <right/>
      <top/>
      <bottom style="medium">
        <color theme="9"/>
      </bottom>
      <diagonal/>
    </border>
    <border>
      <left/>
      <right/>
      <top/>
      <bottom style="medium">
        <color theme="9"/>
      </bottom>
      <diagonal/>
    </border>
    <border>
      <left/>
      <right style="medium">
        <color theme="9"/>
      </right>
      <top/>
      <bottom style="medium">
        <color theme="9"/>
      </bottom>
      <diagonal/>
    </border>
    <border>
      <left/>
      <right style="thin">
        <color indexed="64"/>
      </right>
      <top style="thin">
        <color indexed="64"/>
      </top>
      <bottom style="thin">
        <color indexed="64"/>
      </bottom>
      <diagonal/>
    </border>
    <border>
      <left style="medium">
        <color rgb="FFFFA7A7"/>
      </left>
      <right/>
      <top style="medium">
        <color rgb="FFFFA7A7"/>
      </top>
      <bottom/>
      <diagonal/>
    </border>
    <border>
      <left/>
      <right/>
      <top style="medium">
        <color rgb="FFFFA7A7"/>
      </top>
      <bottom/>
      <diagonal/>
    </border>
    <border>
      <left/>
      <right style="medium">
        <color rgb="FFFFA7A7"/>
      </right>
      <top style="medium">
        <color rgb="FFFFA7A7"/>
      </top>
      <bottom/>
      <diagonal/>
    </border>
    <border>
      <left style="medium">
        <color rgb="FFFFA7A7"/>
      </left>
      <right/>
      <top/>
      <bottom/>
      <diagonal/>
    </border>
    <border>
      <left/>
      <right style="medium">
        <color rgb="FFFFA7A7"/>
      </right>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medium">
        <color rgb="FFFFA7A7"/>
      </left>
      <right/>
      <top/>
      <bottom style="medium">
        <color rgb="FFFFA7A7"/>
      </bottom>
      <diagonal/>
    </border>
    <border>
      <left/>
      <right/>
      <top/>
      <bottom style="medium">
        <color rgb="FFFFA7A7"/>
      </bottom>
      <diagonal/>
    </border>
    <border>
      <left/>
      <right style="medium">
        <color rgb="FFFFA7A7"/>
      </right>
      <top/>
      <bottom style="medium">
        <color rgb="FFFFA7A7"/>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top/>
      <bottom style="medium">
        <color indexed="64"/>
      </bottom>
      <diagonal/>
    </border>
    <border>
      <left style="medium">
        <color rgb="FFFF0000"/>
      </left>
      <right style="medium">
        <color rgb="FFFF0000"/>
      </right>
      <top/>
      <bottom style="medium">
        <color rgb="FFFF0000"/>
      </bottom>
      <diagonal/>
    </border>
    <border>
      <left/>
      <right style="thin">
        <color indexed="64"/>
      </right>
      <top style="medium">
        <color indexed="64"/>
      </top>
      <bottom style="thin">
        <color indexed="64"/>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diagonal/>
    </border>
    <border>
      <left style="medium">
        <color rgb="FFFF0000"/>
      </left>
      <right style="medium">
        <color indexed="64"/>
      </right>
      <top style="thin">
        <color indexed="64"/>
      </top>
      <bottom/>
      <diagonal/>
    </border>
    <border>
      <left style="medium">
        <color rgb="FFFF0000"/>
      </left>
      <right style="medium">
        <color indexed="64"/>
      </right>
      <top/>
      <bottom style="thin">
        <color indexed="64"/>
      </bottom>
      <diagonal/>
    </border>
    <border>
      <left/>
      <right style="medium">
        <color rgb="FFFF0000"/>
      </right>
      <top style="thin">
        <color indexed="64"/>
      </top>
      <bottom style="medium">
        <color indexed="64"/>
      </bottom>
      <diagonal/>
    </border>
    <border>
      <left style="medium">
        <color rgb="FFFF0000"/>
      </left>
      <right style="medium">
        <color rgb="FFFF0000"/>
      </right>
      <top style="thin">
        <color indexed="64"/>
      </top>
      <bottom style="medium">
        <color indexed="64"/>
      </bottom>
      <diagonal/>
    </border>
    <border>
      <left style="thin">
        <color indexed="64"/>
      </left>
      <right style="medium">
        <color rgb="FFFF0000"/>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medium">
        <color rgb="FFFF0000"/>
      </left>
      <right style="medium">
        <color rgb="FFFF0000"/>
      </right>
      <top style="thin">
        <color indexed="64"/>
      </top>
      <bottom style="thin">
        <color indexed="64"/>
      </bottom>
      <diagonal/>
    </border>
    <border>
      <left style="medium">
        <color rgb="FFFF0000"/>
      </left>
      <right style="medium">
        <color indexed="64"/>
      </right>
      <top style="thin">
        <color indexed="64"/>
      </top>
      <bottom style="thin">
        <color indexed="64"/>
      </bottom>
      <diagonal/>
    </border>
    <border>
      <left style="medium">
        <color rgb="FFFF0000"/>
      </left>
      <right style="medium">
        <color indexed="64"/>
      </right>
      <top style="thin">
        <color indexed="64"/>
      </top>
      <bottom style="medium">
        <color indexed="64"/>
      </bottom>
      <diagonal/>
    </border>
    <border>
      <left style="thin">
        <color indexed="64"/>
      </left>
      <right style="medium">
        <color rgb="FFFF0000"/>
      </right>
      <top style="thin">
        <color indexed="64"/>
      </top>
      <bottom style="thin">
        <color indexed="64"/>
      </bottom>
      <diagonal/>
    </border>
    <border>
      <left/>
      <right style="medium">
        <color rgb="FFFF0000"/>
      </right>
      <top/>
      <bottom style="thin">
        <color indexed="64"/>
      </bottom>
      <diagonal/>
    </border>
    <border>
      <left/>
      <right style="thin">
        <color indexed="64"/>
      </right>
      <top style="thin">
        <color indexed="64"/>
      </top>
      <bottom style="medium">
        <color indexed="64"/>
      </bottom>
      <diagonal/>
    </border>
    <border>
      <left style="thin">
        <color indexed="64"/>
      </left>
      <right style="medium">
        <color rgb="FFFF0000"/>
      </right>
      <top style="thin">
        <color indexed="64"/>
      </top>
      <bottom style="medium">
        <color indexed="64"/>
      </bottom>
      <diagonal/>
    </border>
    <border>
      <left style="medium">
        <color rgb="FFFF0000"/>
      </left>
      <right style="medium">
        <color rgb="FFFF0000"/>
      </right>
      <top/>
      <bottom/>
      <diagonal/>
    </border>
    <border>
      <left style="medium">
        <color rgb="FFFF0000"/>
      </left>
      <right style="medium">
        <color rgb="FFFF0000"/>
      </right>
      <top style="medium">
        <color indexed="64"/>
      </top>
      <bottom/>
      <diagonal/>
    </border>
    <border>
      <left style="medium">
        <color rgb="FFFF0000"/>
      </left>
      <right style="medium">
        <color indexed="64"/>
      </right>
      <top style="medium">
        <color indexed="64"/>
      </top>
      <bottom style="thin">
        <color indexed="64"/>
      </bottom>
      <diagonal/>
    </border>
    <border>
      <left style="thin">
        <color indexed="64"/>
      </left>
      <right style="medium">
        <color rgb="FFFF0000"/>
      </right>
      <top style="thin">
        <color indexed="64"/>
      </top>
      <bottom/>
      <diagonal/>
    </border>
    <border>
      <left/>
      <right style="medium">
        <color rgb="FFFF0000"/>
      </right>
      <top/>
      <bottom/>
      <diagonal/>
    </border>
    <border>
      <left/>
      <right style="medium">
        <color rgb="FFFF0000"/>
      </right>
      <top style="medium">
        <color indexed="64"/>
      </top>
      <bottom style="medium">
        <color indexed="64"/>
      </bottom>
      <diagonal/>
    </border>
    <border>
      <left style="medium">
        <color rgb="FFFF0000"/>
      </left>
      <right style="medium">
        <color rgb="FFFF0000"/>
      </right>
      <top style="medium">
        <color rgb="FFFF0000"/>
      </top>
      <bottom style="thin">
        <color indexed="64"/>
      </bottom>
      <diagonal/>
    </border>
    <border>
      <left/>
      <right style="medium">
        <color rgb="FFFF0000"/>
      </right>
      <top style="thin">
        <color indexed="64"/>
      </top>
      <bottom style="thin">
        <color indexed="64"/>
      </bottom>
      <diagonal/>
    </border>
    <border>
      <left style="medium">
        <color rgb="FFFF0000"/>
      </left>
      <right style="medium">
        <color rgb="FFFF0000"/>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40" fillId="0" borderId="0" applyNumberFormat="0" applyFill="0" applyBorder="0" applyAlignment="0" applyProtection="0"/>
  </cellStyleXfs>
  <cellXfs count="542">
    <xf numFmtId="0" fontId="0" fillId="0" borderId="0" xfId="0"/>
    <xf numFmtId="0" fontId="5" fillId="2" borderId="6" xfId="0" applyFont="1" applyFill="1" applyBorder="1" applyAlignment="1">
      <alignment horizontal="left" vertical="center"/>
    </xf>
    <xf numFmtId="0" fontId="5" fillId="2" borderId="7" xfId="0" applyFont="1" applyFill="1" applyBorder="1" applyAlignment="1">
      <alignment horizontal="left" vertical="center"/>
    </xf>
    <xf numFmtId="0" fontId="5" fillId="2" borderId="8" xfId="0" applyFont="1" applyFill="1" applyBorder="1" applyAlignment="1">
      <alignment horizontal="left" vertical="center"/>
    </xf>
    <xf numFmtId="0" fontId="0" fillId="0" borderId="0" xfId="0" quotePrefix="1"/>
    <xf numFmtId="0" fontId="0" fillId="2" borderId="0" xfId="0" applyFill="1" applyAlignment="1">
      <alignment horizontal="left" vertical="top" wrapText="1"/>
    </xf>
    <xf numFmtId="0" fontId="0" fillId="2" borderId="5" xfId="0" applyFill="1" applyBorder="1" applyAlignment="1">
      <alignment horizontal="left" vertical="top" wrapText="1"/>
    </xf>
    <xf numFmtId="0" fontId="0" fillId="2" borderId="4" xfId="0" applyFill="1" applyBorder="1"/>
    <xf numFmtId="0" fontId="0" fillId="2" borderId="0" xfId="0" applyFill="1"/>
    <xf numFmtId="0" fontId="10" fillId="2" borderId="12" xfId="0" applyFont="1" applyFill="1" applyBorder="1" applyAlignment="1">
      <alignment horizontal="left"/>
    </xf>
    <xf numFmtId="0" fontId="10" fillId="2" borderId="0" xfId="0" applyFont="1" applyFill="1" applyAlignment="1">
      <alignment horizontal="left"/>
    </xf>
    <xf numFmtId="0" fontId="0" fillId="2" borderId="0" xfId="0" applyFill="1" applyAlignment="1">
      <alignment horizontal="left"/>
    </xf>
    <xf numFmtId="0" fontId="0" fillId="2" borderId="0" xfId="0" applyFill="1" applyAlignment="1">
      <alignment vertical="top" wrapText="1"/>
    </xf>
    <xf numFmtId="0" fontId="0" fillId="2" borderId="5" xfId="0" applyFill="1" applyBorder="1" applyAlignment="1">
      <alignment vertical="top" wrapText="1"/>
    </xf>
    <xf numFmtId="0" fontId="0" fillId="2" borderId="2" xfId="0" applyFill="1" applyBorder="1" applyAlignment="1">
      <alignment horizontal="center" vertical="center"/>
    </xf>
    <xf numFmtId="0" fontId="12" fillId="2" borderId="0" xfId="0" applyFont="1" applyFill="1" applyAlignment="1">
      <alignment vertical="center" wrapText="1"/>
    </xf>
    <xf numFmtId="0" fontId="0" fillId="2" borderId="14" xfId="0" applyFill="1" applyBorder="1"/>
    <xf numFmtId="0" fontId="13" fillId="0" borderId="13" xfId="0" applyFont="1" applyBorder="1" applyAlignment="1">
      <alignment wrapText="1"/>
    </xf>
    <xf numFmtId="0" fontId="0" fillId="0" borderId="0" xfId="0" applyAlignment="1">
      <alignment vertical="top" wrapText="1"/>
    </xf>
    <xf numFmtId="0" fontId="4" fillId="0" borderId="0" xfId="0" applyFont="1"/>
    <xf numFmtId="0" fontId="9" fillId="0" borderId="0" xfId="0" applyFont="1"/>
    <xf numFmtId="0" fontId="5" fillId="0" borderId="0" xfId="0" applyFont="1"/>
    <xf numFmtId="0" fontId="13" fillId="0" borderId="0" xfId="0" applyFont="1" applyAlignment="1">
      <alignment vertical="center" wrapText="1"/>
    </xf>
    <xf numFmtId="0" fontId="13" fillId="0" borderId="0" xfId="0" applyFont="1" applyAlignment="1">
      <alignment horizontal="left" vertical="center" wrapText="1"/>
    </xf>
    <xf numFmtId="0" fontId="0" fillId="0" borderId="19" xfId="0" applyBorder="1"/>
    <xf numFmtId="0" fontId="15" fillId="5" borderId="20" xfId="0" applyFont="1" applyFill="1" applyBorder="1" applyAlignment="1">
      <alignment vertical="center"/>
    </xf>
    <xf numFmtId="0" fontId="15" fillId="5" borderId="21" xfId="0" applyFont="1" applyFill="1" applyBorder="1" applyAlignment="1">
      <alignment vertical="center"/>
    </xf>
    <xf numFmtId="0" fontId="0" fillId="5" borderId="21" xfId="0" applyFill="1" applyBorder="1"/>
    <xf numFmtId="0" fontId="0" fillId="5" borderId="22" xfId="0" applyFill="1" applyBorder="1"/>
    <xf numFmtId="0" fontId="16" fillId="5" borderId="0" xfId="0" applyFont="1" applyFill="1" applyAlignment="1">
      <alignment horizontal="left" vertical="center" wrapText="1"/>
    </xf>
    <xf numFmtId="0" fontId="0" fillId="5" borderId="0" xfId="0" applyFill="1"/>
    <xf numFmtId="0" fontId="0" fillId="5" borderId="24" xfId="0" applyFill="1" applyBorder="1"/>
    <xf numFmtId="0" fontId="5" fillId="5" borderId="23" xfId="0" applyFont="1" applyFill="1" applyBorder="1"/>
    <xf numFmtId="0" fontId="0" fillId="0" borderId="25" xfId="0" applyBorder="1" applyProtection="1">
      <protection locked="0"/>
    </xf>
    <xf numFmtId="0" fontId="17" fillId="5" borderId="0" xfId="0" applyFont="1" applyFill="1" applyAlignment="1">
      <alignment horizontal="left"/>
    </xf>
    <xf numFmtId="0" fontId="0" fillId="0" borderId="25" xfId="0" applyBorder="1"/>
    <xf numFmtId="0" fontId="18" fillId="5" borderId="0" xfId="0" applyFont="1" applyFill="1" applyAlignment="1">
      <alignment horizontal="center" vertical="center"/>
    </xf>
    <xf numFmtId="0" fontId="18" fillId="5" borderId="24" xfId="0" applyFont="1" applyFill="1" applyBorder="1" applyAlignment="1">
      <alignment horizontal="center" vertical="center"/>
    </xf>
    <xf numFmtId="0" fontId="0" fillId="5" borderId="23" xfId="0" applyFill="1" applyBorder="1"/>
    <xf numFmtId="0" fontId="19" fillId="5" borderId="29" xfId="0" applyFont="1" applyFill="1" applyBorder="1" applyAlignment="1">
      <alignment horizontal="center" vertical="center"/>
    </xf>
    <xf numFmtId="0" fontId="19" fillId="5" borderId="30" xfId="0" applyFont="1" applyFill="1" applyBorder="1" applyAlignment="1">
      <alignment horizontal="center" vertical="center"/>
    </xf>
    <xf numFmtId="0" fontId="2" fillId="5" borderId="31" xfId="0" applyFont="1" applyFill="1" applyBorder="1" applyAlignment="1">
      <alignment horizontal="center" vertical="center"/>
    </xf>
    <xf numFmtId="0" fontId="1" fillId="0" borderId="0" xfId="0" applyFont="1"/>
    <xf numFmtId="0" fontId="0" fillId="0" borderId="0" xfId="0" applyAlignment="1">
      <alignment vertical="center"/>
    </xf>
    <xf numFmtId="0" fontId="0" fillId="7" borderId="34" xfId="0" applyFill="1" applyBorder="1"/>
    <xf numFmtId="0" fontId="0" fillId="8" borderId="36" xfId="0" applyFill="1" applyBorder="1"/>
    <xf numFmtId="0" fontId="0" fillId="0" borderId="0" xfId="0" applyAlignment="1">
      <alignment vertical="center" wrapText="1"/>
    </xf>
    <xf numFmtId="0" fontId="0" fillId="7" borderId="39" xfId="0" applyFill="1" applyBorder="1"/>
    <xf numFmtId="0" fontId="0" fillId="8" borderId="43" xfId="0" applyFill="1" applyBorder="1" applyAlignment="1">
      <alignment horizontal="center"/>
    </xf>
    <xf numFmtId="164" fontId="20" fillId="7" borderId="44" xfId="0" applyNumberFormat="1" applyFont="1" applyFill="1" applyBorder="1"/>
    <xf numFmtId="2" fontId="0" fillId="0" borderId="0" xfId="0" applyNumberFormat="1"/>
    <xf numFmtId="164" fontId="20" fillId="7" borderId="46" xfId="0" applyNumberFormat="1" applyFont="1" applyFill="1" applyBorder="1"/>
    <xf numFmtId="164" fontId="20" fillId="7" borderId="35" xfId="0" applyNumberFormat="1" applyFont="1" applyFill="1" applyBorder="1"/>
    <xf numFmtId="164" fontId="20" fillId="7" borderId="34" xfId="0" applyNumberFormat="1" applyFont="1" applyFill="1" applyBorder="1"/>
    <xf numFmtId="164" fontId="20" fillId="7" borderId="47" xfId="0" applyNumberFormat="1" applyFont="1" applyFill="1" applyBorder="1"/>
    <xf numFmtId="164" fontId="20" fillId="7" borderId="48" xfId="0" applyNumberFormat="1" applyFont="1" applyFill="1" applyBorder="1"/>
    <xf numFmtId="164" fontId="20" fillId="7" borderId="49" xfId="0" applyNumberFormat="1" applyFont="1" applyFill="1" applyBorder="1"/>
    <xf numFmtId="2" fontId="9" fillId="9" borderId="39" xfId="0" applyNumberFormat="1" applyFont="1" applyFill="1" applyBorder="1"/>
    <xf numFmtId="0" fontId="10" fillId="0" borderId="0" xfId="0" applyFont="1"/>
    <xf numFmtId="0" fontId="0" fillId="0" borderId="0" xfId="0" applyAlignment="1">
      <alignment horizont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5" fillId="0" borderId="0" xfId="0" applyFont="1" applyAlignment="1">
      <alignment vertical="center"/>
    </xf>
    <xf numFmtId="2" fontId="2" fillId="0" borderId="0" xfId="0" applyNumberFormat="1" applyFont="1"/>
    <xf numFmtId="0" fontId="0" fillId="2" borderId="0" xfId="0" applyFill="1" applyAlignment="1">
      <alignment vertical="center"/>
    </xf>
    <xf numFmtId="0" fontId="0" fillId="2" borderId="13" xfId="0" applyFill="1" applyBorder="1" applyAlignment="1">
      <alignment horizontal="left"/>
    </xf>
    <xf numFmtId="0" fontId="21" fillId="0" borderId="58" xfId="0" applyFont="1" applyBorder="1"/>
    <xf numFmtId="0" fontId="0" fillId="0" borderId="59" xfId="0" applyBorder="1"/>
    <xf numFmtId="0" fontId="0" fillId="0" borderId="60" xfId="0" applyBorder="1"/>
    <xf numFmtId="0" fontId="0" fillId="0" borderId="61" xfId="0" applyBorder="1"/>
    <xf numFmtId="0" fontId="22" fillId="0" borderId="0" xfId="0" applyFont="1"/>
    <xf numFmtId="0" fontId="23" fillId="0" borderId="0" xfId="0" applyFont="1"/>
    <xf numFmtId="0" fontId="4" fillId="2" borderId="62" xfId="0" applyFont="1" applyFill="1" applyBorder="1"/>
    <xf numFmtId="0" fontId="22" fillId="2" borderId="63" xfId="0" applyFont="1" applyFill="1" applyBorder="1"/>
    <xf numFmtId="0" fontId="23" fillId="2" borderId="63" xfId="0" applyFont="1" applyFill="1" applyBorder="1"/>
    <xf numFmtId="0" fontId="22" fillId="2" borderId="64" xfId="0" applyFont="1" applyFill="1" applyBorder="1"/>
    <xf numFmtId="0" fontId="22" fillId="2" borderId="65" xfId="0" applyFont="1" applyFill="1" applyBorder="1"/>
    <xf numFmtId="0" fontId="22" fillId="2" borderId="0" xfId="0" applyFont="1" applyFill="1"/>
    <xf numFmtId="0" fontId="23" fillId="2" borderId="0" xfId="0" applyFont="1" applyFill="1"/>
    <xf numFmtId="0" fontId="22" fillId="2" borderId="66" xfId="0" applyFont="1" applyFill="1" applyBorder="1"/>
    <xf numFmtId="0" fontId="25" fillId="2" borderId="65" xfId="0" applyFont="1" applyFill="1" applyBorder="1"/>
    <xf numFmtId="0" fontId="24" fillId="2" borderId="0" xfId="0" applyFont="1" applyFill="1"/>
    <xf numFmtId="0" fontId="26" fillId="2" borderId="0" xfId="0" applyFont="1" applyFill="1"/>
    <xf numFmtId="0" fontId="24" fillId="2" borderId="65" xfId="0" applyFont="1" applyFill="1" applyBorder="1"/>
    <xf numFmtId="0" fontId="24" fillId="2" borderId="67" xfId="0" applyFont="1" applyFill="1" applyBorder="1"/>
    <xf numFmtId="0" fontId="24" fillId="2" borderId="68" xfId="0" applyFont="1" applyFill="1" applyBorder="1"/>
    <xf numFmtId="0" fontId="26" fillId="2" borderId="68" xfId="0" applyFont="1" applyFill="1" applyBorder="1"/>
    <xf numFmtId="0" fontId="22" fillId="2" borderId="68" xfId="0" applyFont="1" applyFill="1" applyBorder="1"/>
    <xf numFmtId="0" fontId="22" fillId="2" borderId="69" xfId="0" applyFont="1" applyFill="1" applyBorder="1"/>
    <xf numFmtId="0" fontId="27" fillId="2" borderId="26" xfId="0" applyFont="1" applyFill="1" applyBorder="1"/>
    <xf numFmtId="0" fontId="22" fillId="2" borderId="27" xfId="0" applyFont="1" applyFill="1" applyBorder="1"/>
    <xf numFmtId="0" fontId="27" fillId="2" borderId="27" xfId="0" applyFont="1" applyFill="1" applyBorder="1"/>
    <xf numFmtId="0" fontId="27" fillId="2" borderId="70" xfId="0" applyFont="1" applyFill="1" applyBorder="1"/>
    <xf numFmtId="0" fontId="22" fillId="0" borderId="71" xfId="0" applyFont="1" applyBorder="1"/>
    <xf numFmtId="0" fontId="22" fillId="0" borderId="72" xfId="0" applyFont="1" applyBorder="1"/>
    <xf numFmtId="0" fontId="0" fillId="0" borderId="72" xfId="0" applyBorder="1"/>
    <xf numFmtId="0" fontId="0" fillId="0" borderId="73" xfId="0" applyBorder="1"/>
    <xf numFmtId="0" fontId="27" fillId="0" borderId="74" xfId="0" applyFont="1" applyBorder="1"/>
    <xf numFmtId="0" fontId="27" fillId="0" borderId="0" xfId="0" applyFont="1"/>
    <xf numFmtId="0" fontId="27" fillId="10" borderId="0" xfId="0" applyFont="1" applyFill="1"/>
    <xf numFmtId="0" fontId="2" fillId="0" borderId="0" xfId="0" applyFont="1"/>
    <xf numFmtId="0" fontId="0" fillId="0" borderId="75" xfId="0" applyBorder="1"/>
    <xf numFmtId="0" fontId="22" fillId="0" borderId="74" xfId="0" applyFont="1" applyBorder="1"/>
    <xf numFmtId="0" fontId="22" fillId="9" borderId="50" xfId="0" applyFont="1" applyFill="1" applyBorder="1" applyAlignment="1">
      <alignment vertical="center" wrapText="1"/>
    </xf>
    <xf numFmtId="0" fontId="22" fillId="9" borderId="50" xfId="0" applyFont="1" applyFill="1" applyBorder="1" applyAlignment="1">
      <alignment horizontal="center" wrapText="1"/>
    </xf>
    <xf numFmtId="0" fontId="27" fillId="9" borderId="76" xfId="0" applyFont="1" applyFill="1" applyBorder="1" applyAlignment="1">
      <alignment vertical="center"/>
    </xf>
    <xf numFmtId="1" fontId="22" fillId="0" borderId="78" xfId="0" applyNumberFormat="1" applyFont="1" applyBorder="1" applyProtection="1">
      <protection locked="0"/>
    </xf>
    <xf numFmtId="1" fontId="22" fillId="0" borderId="79" xfId="0" applyNumberFormat="1" applyFont="1" applyBorder="1" applyProtection="1">
      <protection locked="0"/>
    </xf>
    <xf numFmtId="1" fontId="22" fillId="6" borderId="80" xfId="0" applyNumberFormat="1" applyFont="1" applyFill="1" applyBorder="1"/>
    <xf numFmtId="1" fontId="22" fillId="10" borderId="78" xfId="0" applyNumberFormat="1" applyFont="1" applyFill="1" applyBorder="1"/>
    <xf numFmtId="1" fontId="22" fillId="10" borderId="79" xfId="0" applyNumberFormat="1" applyFont="1" applyFill="1" applyBorder="1"/>
    <xf numFmtId="1" fontId="22" fillId="0" borderId="80" xfId="0" applyNumberFormat="1" applyFont="1" applyBorder="1" applyProtection="1">
      <protection locked="0"/>
    </xf>
    <xf numFmtId="1" fontId="22" fillId="10" borderId="80" xfId="0" applyNumberFormat="1" applyFont="1" applyFill="1" applyBorder="1"/>
    <xf numFmtId="1" fontId="22" fillId="10" borderId="86" xfId="0" applyNumberFormat="1" applyFont="1" applyFill="1" applyBorder="1"/>
    <xf numFmtId="1" fontId="22" fillId="6" borderId="86" xfId="0" applyNumberFormat="1" applyFont="1" applyFill="1" applyBorder="1"/>
    <xf numFmtId="1" fontId="22" fillId="6" borderId="50" xfId="0" applyNumberFormat="1" applyFont="1" applyFill="1" applyBorder="1"/>
    <xf numFmtId="1" fontId="22" fillId="10" borderId="0" xfId="0" applyNumberFormat="1" applyFont="1" applyFill="1"/>
    <xf numFmtId="1" fontId="22" fillId="0" borderId="0" xfId="0" applyNumberFormat="1" applyFont="1"/>
    <xf numFmtId="1" fontId="22" fillId="0" borderId="86" xfId="0" applyNumberFormat="1" applyFont="1" applyBorder="1" applyProtection="1">
      <protection locked="0"/>
    </xf>
    <xf numFmtId="1" fontId="28" fillId="0" borderId="0" xfId="0" applyNumberFormat="1" applyFont="1"/>
    <xf numFmtId="0" fontId="22" fillId="0" borderId="88" xfId="0" applyFont="1" applyBorder="1"/>
    <xf numFmtId="0" fontId="22" fillId="0" borderId="89" xfId="0" applyFont="1" applyBorder="1"/>
    <xf numFmtId="0" fontId="27" fillId="0" borderId="89" xfId="0" applyFont="1" applyBorder="1"/>
    <xf numFmtId="0" fontId="2" fillId="0" borderId="89" xfId="0" applyFont="1" applyBorder="1"/>
    <xf numFmtId="0" fontId="0" fillId="0" borderId="90" xfId="0" applyBorder="1"/>
    <xf numFmtId="0" fontId="22" fillId="10" borderId="0" xfId="0" applyFont="1" applyFill="1"/>
    <xf numFmtId="0" fontId="27" fillId="0" borderId="0" xfId="0" applyFont="1" applyAlignment="1">
      <alignment vertical="center"/>
    </xf>
    <xf numFmtId="0" fontId="27" fillId="9" borderId="50" xfId="0" applyFont="1" applyFill="1" applyBorder="1" applyAlignment="1">
      <alignment horizontal="center" vertical="center" wrapText="1"/>
    </xf>
    <xf numFmtId="1" fontId="27" fillId="9" borderId="50" xfId="0" applyNumberFormat="1" applyFont="1" applyFill="1" applyBorder="1" applyAlignment="1">
      <alignment horizontal="center" vertical="center"/>
    </xf>
    <xf numFmtId="0" fontId="27" fillId="0" borderId="0" xfId="0" applyFont="1" applyAlignment="1">
      <alignment horizontal="center" vertical="center" wrapText="1"/>
    </xf>
    <xf numFmtId="0" fontId="22" fillId="0" borderId="35" xfId="0" applyFont="1" applyBorder="1" applyProtection="1">
      <protection locked="0"/>
    </xf>
    <xf numFmtId="0" fontId="22" fillId="6" borderId="54" xfId="0" applyFont="1" applyFill="1" applyBorder="1" applyAlignment="1">
      <alignment horizontal="center" vertical="center"/>
    </xf>
    <xf numFmtId="1" fontId="22" fillId="6" borderId="76" xfId="0" applyNumberFormat="1" applyFont="1" applyFill="1" applyBorder="1"/>
    <xf numFmtId="0" fontId="22" fillId="0" borderId="0" xfId="0" applyFont="1" applyAlignment="1">
      <alignment horizontal="center" vertical="center"/>
    </xf>
    <xf numFmtId="0" fontId="22" fillId="10" borderId="35" xfId="0" applyFont="1" applyFill="1" applyBorder="1" applyAlignment="1">
      <alignment horizontal="right" vertical="center"/>
    </xf>
    <xf numFmtId="0" fontId="22" fillId="10" borderId="54" xfId="0" applyFont="1" applyFill="1" applyBorder="1" applyAlignment="1">
      <alignment horizontal="center" vertical="center"/>
    </xf>
    <xf numFmtId="0" fontId="22" fillId="0" borderId="25" xfId="0" applyFont="1" applyBorder="1" applyAlignment="1" applyProtection="1">
      <alignment horizontal="center"/>
      <protection locked="0"/>
    </xf>
    <xf numFmtId="0" fontId="22" fillId="6" borderId="87" xfId="0" applyFont="1" applyFill="1" applyBorder="1" applyAlignment="1">
      <alignment horizontal="center" vertical="center"/>
    </xf>
    <xf numFmtId="0" fontId="22" fillId="10" borderId="25" xfId="0" applyFont="1" applyFill="1" applyBorder="1" applyAlignment="1">
      <alignment horizontal="right" vertical="center"/>
    </xf>
    <xf numFmtId="0" fontId="22" fillId="10" borderId="87" xfId="0" applyFont="1" applyFill="1" applyBorder="1" applyAlignment="1">
      <alignment horizontal="center" vertical="center"/>
    </xf>
    <xf numFmtId="0" fontId="22" fillId="5" borderId="94" xfId="0" applyFont="1" applyFill="1" applyBorder="1" applyAlignment="1">
      <alignment vertical="top" wrapText="1"/>
    </xf>
    <xf numFmtId="0" fontId="22" fillId="5" borderId="95" xfId="0" applyFont="1" applyFill="1" applyBorder="1" applyAlignment="1">
      <alignment vertical="top"/>
    </xf>
    <xf numFmtId="0" fontId="22" fillId="5" borderId="96" xfId="0" applyFont="1" applyFill="1" applyBorder="1" applyAlignment="1">
      <alignment vertical="top"/>
    </xf>
    <xf numFmtId="0" fontId="22" fillId="0" borderId="25" xfId="0" applyFont="1" applyBorder="1" applyProtection="1">
      <protection locked="0"/>
    </xf>
    <xf numFmtId="0" fontId="22" fillId="6" borderId="26" xfId="0" applyFont="1" applyFill="1" applyBorder="1" applyAlignment="1">
      <alignment horizontal="center" vertical="center"/>
    </xf>
    <xf numFmtId="0" fontId="22" fillId="10" borderId="26" xfId="0" applyFont="1" applyFill="1" applyBorder="1" applyAlignment="1">
      <alignment horizontal="center" vertical="center"/>
    </xf>
    <xf numFmtId="0" fontId="22" fillId="6" borderId="53" xfId="0" applyFont="1" applyFill="1" applyBorder="1" applyAlignment="1">
      <alignment horizontal="center" vertical="center"/>
    </xf>
    <xf numFmtId="0" fontId="22" fillId="0" borderId="29" xfId="0" applyFont="1" applyBorder="1" applyProtection="1">
      <protection locked="0"/>
    </xf>
    <xf numFmtId="0" fontId="22" fillId="5" borderId="37" xfId="0" applyFont="1" applyFill="1" applyBorder="1" applyAlignment="1">
      <alignment horizontal="left" vertical="top" wrapText="1"/>
    </xf>
    <xf numFmtId="0" fontId="22" fillId="5" borderId="19" xfId="0" applyFont="1" applyFill="1" applyBorder="1" applyAlignment="1">
      <alignment horizontal="left" vertical="top" wrapText="1"/>
    </xf>
    <xf numFmtId="0" fontId="22" fillId="0" borderId="40" xfId="0" applyFont="1" applyBorder="1" applyProtection="1">
      <protection locked="0"/>
    </xf>
    <xf numFmtId="0" fontId="22" fillId="6" borderId="42" xfId="0" applyFont="1" applyFill="1" applyBorder="1" applyAlignment="1">
      <alignment horizontal="center" vertical="center"/>
    </xf>
    <xf numFmtId="0" fontId="22" fillId="10" borderId="40" xfId="0" applyFont="1" applyFill="1" applyBorder="1"/>
    <xf numFmtId="0" fontId="22" fillId="10" borderId="97" xfId="0" applyFont="1" applyFill="1" applyBorder="1" applyAlignment="1">
      <alignment horizontal="center" vertical="center"/>
    </xf>
    <xf numFmtId="0" fontId="22" fillId="0" borderId="0" xfId="0" applyFont="1" applyAlignment="1">
      <alignment horizontal="center"/>
    </xf>
    <xf numFmtId="0" fontId="29" fillId="10" borderId="0" xfId="0" applyFont="1" applyFill="1" applyAlignment="1">
      <alignment vertical="center" wrapText="1"/>
    </xf>
    <xf numFmtId="0" fontId="3" fillId="0" borderId="0" xfId="0" applyFont="1" applyAlignment="1">
      <alignment vertical="center" wrapText="1"/>
    </xf>
    <xf numFmtId="0" fontId="3" fillId="0" borderId="75" xfId="0" applyFont="1" applyBorder="1" applyAlignment="1">
      <alignment vertical="center" wrapText="1"/>
    </xf>
    <xf numFmtId="0" fontId="22" fillId="10" borderId="0" xfId="0" applyFont="1" applyFill="1" applyAlignment="1">
      <alignment vertical="center" wrapText="1"/>
    </xf>
    <xf numFmtId="0" fontId="22" fillId="0" borderId="89" xfId="0" applyFont="1" applyBorder="1" applyAlignment="1">
      <alignment horizontal="left" vertical="center" wrapText="1"/>
    </xf>
    <xf numFmtId="0" fontId="0" fillId="0" borderId="89" xfId="0" applyBorder="1"/>
    <xf numFmtId="0" fontId="22" fillId="0" borderId="0" xfId="0" applyFont="1" applyAlignment="1">
      <alignment horizontal="left" vertical="center" wrapText="1"/>
    </xf>
    <xf numFmtId="0" fontId="22" fillId="0" borderId="72" xfId="0" applyFont="1" applyBorder="1" applyAlignment="1">
      <alignment horizontal="left" vertical="center" wrapText="1"/>
    </xf>
    <xf numFmtId="0" fontId="22" fillId="10" borderId="19" xfId="0" applyFont="1" applyFill="1" applyBorder="1"/>
    <xf numFmtId="0" fontId="27" fillId="9" borderId="98" xfId="0" applyFont="1" applyFill="1" applyBorder="1" applyAlignment="1">
      <alignment horizontal="center"/>
    </xf>
    <xf numFmtId="0" fontId="27" fillId="9" borderId="18" xfId="0" applyFont="1" applyFill="1" applyBorder="1" applyAlignment="1">
      <alignment horizontal="center"/>
    </xf>
    <xf numFmtId="0" fontId="22" fillId="0" borderId="99" xfId="0" applyFont="1" applyBorder="1"/>
    <xf numFmtId="0" fontId="22" fillId="11" borderId="35" xfId="0" applyFont="1" applyFill="1" applyBorder="1" applyProtection="1">
      <protection locked="0"/>
    </xf>
    <xf numFmtId="0" fontId="22" fillId="11" borderId="99" xfId="0" applyFont="1" applyFill="1" applyBorder="1"/>
    <xf numFmtId="0" fontId="22" fillId="11" borderId="0" xfId="0" applyFont="1" applyFill="1"/>
    <xf numFmtId="0" fontId="22" fillId="0" borderId="38" xfId="0" applyFont="1" applyBorder="1"/>
    <xf numFmtId="0" fontId="22" fillId="11" borderId="40" xfId="0" applyFont="1" applyFill="1" applyBorder="1" applyProtection="1">
      <protection locked="0"/>
    </xf>
    <xf numFmtId="0" fontId="22" fillId="11" borderId="38" xfId="0" applyFont="1" applyFill="1" applyBorder="1"/>
    <xf numFmtId="0" fontId="22" fillId="6" borderId="98" xfId="0" applyFont="1" applyFill="1" applyBorder="1"/>
    <xf numFmtId="0" fontId="22" fillId="12" borderId="38" xfId="0" applyFont="1" applyFill="1" applyBorder="1"/>
    <xf numFmtId="164" fontId="22" fillId="6" borderId="98" xfId="0" applyNumberFormat="1" applyFont="1" applyFill="1" applyBorder="1"/>
    <xf numFmtId="164" fontId="22" fillId="12" borderId="38" xfId="0" applyNumberFormat="1" applyFont="1" applyFill="1" applyBorder="1"/>
    <xf numFmtId="0" fontId="22" fillId="0" borderId="0" xfId="0" applyFont="1" applyAlignment="1">
      <alignment horizontal="left" vertical="top"/>
    </xf>
    <xf numFmtId="0" fontId="22" fillId="10" borderId="0" xfId="0" applyFont="1" applyFill="1" applyAlignment="1">
      <alignment horizontal="left" vertical="top"/>
    </xf>
    <xf numFmtId="0" fontId="30" fillId="13" borderId="50" xfId="0" applyFont="1" applyFill="1" applyBorder="1" applyAlignment="1">
      <alignment horizontal="center" vertical="center" wrapText="1"/>
    </xf>
    <xf numFmtId="0" fontId="30" fillId="13" borderId="18" xfId="0" applyFont="1" applyFill="1" applyBorder="1" applyAlignment="1">
      <alignment horizontal="center" vertical="center" wrapText="1"/>
    </xf>
    <xf numFmtId="0" fontId="31" fillId="14" borderId="101" xfId="0" applyFont="1" applyFill="1" applyBorder="1" applyAlignment="1">
      <alignment horizontal="center" vertical="center" wrapText="1"/>
    </xf>
    <xf numFmtId="0" fontId="32" fillId="14" borderId="38" xfId="0" applyFont="1" applyFill="1" applyBorder="1" applyAlignment="1">
      <alignment horizontal="left" vertical="center" wrapText="1"/>
    </xf>
    <xf numFmtId="0" fontId="33" fillId="15" borderId="22" xfId="0" applyFont="1" applyFill="1" applyBorder="1" applyAlignment="1">
      <alignment horizontal="center" vertical="center" wrapText="1"/>
    </xf>
    <xf numFmtId="0" fontId="33" fillId="15" borderId="38" xfId="0" applyFont="1" applyFill="1" applyBorder="1" applyAlignment="1">
      <alignment horizontal="center" vertical="center" wrapText="1"/>
    </xf>
    <xf numFmtId="0" fontId="34" fillId="14" borderId="101" xfId="0" applyFont="1" applyFill="1" applyBorder="1" applyAlignment="1">
      <alignment horizontal="center" vertical="center" wrapText="1"/>
    </xf>
    <xf numFmtId="0" fontId="34" fillId="14" borderId="38" xfId="0" applyFont="1" applyFill="1" applyBorder="1" applyAlignment="1">
      <alignment horizontal="center" vertical="center" wrapText="1"/>
    </xf>
    <xf numFmtId="0" fontId="34" fillId="0" borderId="0" xfId="0" applyFont="1" applyAlignment="1">
      <alignment horizontal="center" vertical="center" wrapText="1"/>
    </xf>
    <xf numFmtId="0" fontId="35" fillId="0" borderId="0" xfId="0" applyFont="1" applyAlignment="1">
      <alignment horizontal="justify" vertical="center"/>
    </xf>
    <xf numFmtId="0" fontId="18" fillId="0" borderId="0" xfId="0" applyFont="1"/>
    <xf numFmtId="0" fontId="9" fillId="17" borderId="0" xfId="0" applyFont="1" applyFill="1"/>
    <xf numFmtId="0" fontId="5" fillId="5" borderId="20" xfId="0" applyFont="1" applyFill="1" applyBorder="1" applyAlignment="1">
      <alignment vertical="center"/>
    </xf>
    <xf numFmtId="0" fontId="5" fillId="5" borderId="21" xfId="0" applyFont="1" applyFill="1" applyBorder="1" applyAlignment="1">
      <alignment vertical="center"/>
    </xf>
    <xf numFmtId="0" fontId="9" fillId="5" borderId="21" xfId="0" applyFont="1" applyFill="1" applyBorder="1"/>
    <xf numFmtId="0" fontId="9" fillId="5" borderId="22" xfId="0" applyFont="1" applyFill="1" applyBorder="1"/>
    <xf numFmtId="0" fontId="0" fillId="5" borderId="25" xfId="0" applyFill="1" applyBorder="1" applyAlignment="1">
      <alignment vertical="center"/>
    </xf>
    <xf numFmtId="0" fontId="0" fillId="0" borderId="0" xfId="0" applyAlignment="1">
      <alignment horizontal="center" vertical="center"/>
    </xf>
    <xf numFmtId="0" fontId="5" fillId="5" borderId="23" xfId="0" applyFont="1" applyFill="1" applyBorder="1" applyAlignment="1">
      <alignment vertical="center"/>
    </xf>
    <xf numFmtId="0" fontId="5" fillId="0" borderId="25" xfId="0" applyFont="1" applyBorder="1" applyAlignment="1" applyProtection="1">
      <alignment vertical="center"/>
      <protection locked="0"/>
    </xf>
    <xf numFmtId="0" fontId="9" fillId="5" borderId="0" xfId="0" applyFont="1" applyFill="1"/>
    <xf numFmtId="0" fontId="7" fillId="5" borderId="0" xfId="0" applyFont="1" applyFill="1"/>
    <xf numFmtId="0" fontId="9" fillId="5" borderId="24" xfId="0" applyFont="1" applyFill="1" applyBorder="1"/>
    <xf numFmtId="0" fontId="0" fillId="5" borderId="25" xfId="0" applyFill="1" applyBorder="1"/>
    <xf numFmtId="0" fontId="9" fillId="0" borderId="25" xfId="0" applyFont="1" applyBorder="1" applyProtection="1">
      <protection locked="0"/>
    </xf>
    <xf numFmtId="0" fontId="0" fillId="0" borderId="0" xfId="0" applyAlignment="1">
      <alignment horizontal="left" vertical="top" wrapText="1"/>
    </xf>
    <xf numFmtId="0" fontId="9" fillId="5" borderId="92" xfId="0" applyFont="1" applyFill="1" applyBorder="1"/>
    <xf numFmtId="0" fontId="0" fillId="2" borderId="0" xfId="0" applyFill="1" applyAlignment="1">
      <alignment horizontal="left" wrapText="1"/>
    </xf>
    <xf numFmtId="0" fontId="5" fillId="5" borderId="40" xfId="0" applyFont="1" applyFill="1" applyBorder="1" applyAlignment="1">
      <alignment horizontal="center" vertical="center"/>
    </xf>
    <xf numFmtId="0" fontId="5" fillId="5" borderId="30" xfId="0" applyFont="1" applyFill="1" applyBorder="1" applyAlignment="1">
      <alignment horizontal="center" vertical="center"/>
    </xf>
    <xf numFmtId="0" fontId="5" fillId="5" borderId="85" xfId="0" applyFont="1" applyFill="1" applyBorder="1" applyAlignment="1">
      <alignment horizontal="center" vertical="center"/>
    </xf>
    <xf numFmtId="0" fontId="7" fillId="5" borderId="37" xfId="0" applyFont="1" applyFill="1" applyBorder="1" applyAlignment="1">
      <alignment horizontal="left" vertical="top" wrapText="1"/>
    </xf>
    <xf numFmtId="0" fontId="5" fillId="5" borderId="41" xfId="0" applyFont="1" applyFill="1" applyBorder="1" applyAlignment="1">
      <alignment horizontal="left" vertical="top" wrapText="1"/>
    </xf>
    <xf numFmtId="164" fontId="9" fillId="0" borderId="26" xfId="0" applyNumberFormat="1" applyFont="1" applyBorder="1" applyAlignment="1" applyProtection="1">
      <alignment horizontal="center" vertical="center"/>
      <protection locked="0"/>
    </xf>
    <xf numFmtId="164" fontId="9" fillId="0" borderId="25" xfId="0" applyNumberFormat="1" applyFont="1" applyBorder="1" applyAlignment="1" applyProtection="1">
      <alignment horizontal="center" vertical="center"/>
      <protection locked="0"/>
    </xf>
    <xf numFmtId="0" fontId="5" fillId="5" borderId="24" xfId="0" applyFont="1" applyFill="1" applyBorder="1" applyAlignment="1">
      <alignment horizontal="center" vertical="center"/>
    </xf>
    <xf numFmtId="0" fontId="5" fillId="5" borderId="23" xfId="0" applyFont="1" applyFill="1" applyBorder="1" applyAlignment="1">
      <alignment horizontal="right" vertical="center"/>
    </xf>
    <xf numFmtId="0" fontId="9" fillId="0" borderId="52" xfId="0" applyFont="1" applyBorder="1" applyAlignment="1" applyProtection="1">
      <alignment vertical="center"/>
      <protection locked="0"/>
    </xf>
    <xf numFmtId="0" fontId="32" fillId="0" borderId="0" xfId="0" applyFont="1" applyAlignment="1">
      <alignment horizontal="justify" vertical="center" wrapText="1"/>
    </xf>
    <xf numFmtId="0" fontId="9" fillId="5" borderId="23" xfId="0" applyFont="1" applyFill="1" applyBorder="1" applyAlignment="1">
      <alignment horizontal="right" vertical="center"/>
    </xf>
    <xf numFmtId="0" fontId="37" fillId="5" borderId="0" xfId="0" applyFont="1" applyFill="1" applyAlignment="1">
      <alignment vertical="center"/>
    </xf>
    <xf numFmtId="164" fontId="5" fillId="19" borderId="45" xfId="0" applyNumberFormat="1" applyFont="1" applyFill="1" applyBorder="1"/>
    <xf numFmtId="164" fontId="5" fillId="19" borderId="50" xfId="0" applyNumberFormat="1" applyFont="1" applyFill="1" applyBorder="1"/>
    <xf numFmtId="164" fontId="5" fillId="19" borderId="18" xfId="0" applyNumberFormat="1" applyFont="1" applyFill="1" applyBorder="1" applyAlignment="1">
      <alignment horizontal="center" vertical="center"/>
    </xf>
    <xf numFmtId="0" fontId="5" fillId="18" borderId="24" xfId="0" applyFont="1" applyFill="1" applyBorder="1" applyAlignment="1">
      <alignment horizontal="center" vertical="center"/>
    </xf>
    <xf numFmtId="164" fontId="9" fillId="0" borderId="70" xfId="0" applyNumberFormat="1" applyFont="1" applyBorder="1" applyProtection="1">
      <protection locked="0"/>
    </xf>
    <xf numFmtId="164" fontId="9" fillId="0" borderId="25" xfId="0" applyNumberFormat="1" applyFont="1" applyBorder="1" applyProtection="1">
      <protection locked="0"/>
    </xf>
    <xf numFmtId="164" fontId="9" fillId="0" borderId="26" xfId="0" applyNumberFormat="1" applyFont="1" applyBorder="1" applyProtection="1">
      <protection locked="0"/>
    </xf>
    <xf numFmtId="164" fontId="9" fillId="0" borderId="105" xfId="0" applyNumberFormat="1" applyFont="1" applyBorder="1" applyProtection="1">
      <protection locked="0"/>
    </xf>
    <xf numFmtId="164" fontId="9" fillId="19" borderId="106" xfId="0" applyNumberFormat="1" applyFont="1" applyFill="1" applyBorder="1" applyAlignment="1">
      <alignment horizontal="center"/>
    </xf>
    <xf numFmtId="164" fontId="9" fillId="19" borderId="107" xfId="0" applyNumberFormat="1" applyFont="1" applyFill="1" applyBorder="1" applyAlignment="1">
      <alignment horizontal="center"/>
    </xf>
    <xf numFmtId="164" fontId="9" fillId="19" borderId="50" xfId="0" applyNumberFormat="1" applyFont="1" applyFill="1" applyBorder="1" applyAlignment="1">
      <alignment horizontal="center"/>
    </xf>
    <xf numFmtId="0" fontId="38" fillId="0" borderId="0" xfId="0" applyFont="1"/>
    <xf numFmtId="0" fontId="4" fillId="0" borderId="0" xfId="0" applyFont="1" applyAlignment="1">
      <alignment vertical="top" wrapText="1"/>
    </xf>
    <xf numFmtId="0" fontId="0" fillId="0" borderId="0" xfId="0" applyAlignment="1">
      <alignment wrapText="1"/>
    </xf>
    <xf numFmtId="0" fontId="5" fillId="5" borderId="34" xfId="0" applyFont="1" applyFill="1" applyBorder="1" applyAlignment="1">
      <alignment vertical="center"/>
    </xf>
    <xf numFmtId="0" fontId="5" fillId="0" borderId="99" xfId="0" applyFont="1" applyBorder="1" applyAlignment="1" applyProtection="1">
      <alignment vertical="center"/>
      <protection locked="0"/>
    </xf>
    <xf numFmtId="0" fontId="5" fillId="5" borderId="37" xfId="0" applyFont="1" applyFill="1" applyBorder="1" applyAlignment="1">
      <alignment vertical="center"/>
    </xf>
    <xf numFmtId="0" fontId="9" fillId="0" borderId="30" xfId="0" applyFont="1" applyBorder="1" applyProtection="1">
      <protection locked="0"/>
    </xf>
    <xf numFmtId="0" fontId="2" fillId="9" borderId="37" xfId="0" applyFont="1" applyFill="1" applyBorder="1" applyAlignment="1">
      <alignment horizontal="center" vertical="center" wrapText="1"/>
    </xf>
    <xf numFmtId="0" fontId="2" fillId="9" borderId="19" xfId="0" applyFont="1" applyFill="1" applyBorder="1" applyAlignment="1">
      <alignment horizontal="center" vertical="center" wrapText="1"/>
    </xf>
    <xf numFmtId="0" fontId="41" fillId="9" borderId="108" xfId="0" applyFont="1" applyFill="1" applyBorder="1" applyAlignment="1">
      <alignment horizontal="center" vertical="center" wrapText="1"/>
    </xf>
    <xf numFmtId="0" fontId="0" fillId="0" borderId="23" xfId="0" applyBorder="1" applyAlignment="1">
      <alignment wrapText="1"/>
    </xf>
    <xf numFmtId="0" fontId="41" fillId="22" borderId="110" xfId="0" applyFont="1" applyFill="1" applyBorder="1" applyAlignment="1">
      <alignment horizontal="left" vertical="top" wrapText="1"/>
    </xf>
    <xf numFmtId="0" fontId="5" fillId="7" borderId="18" xfId="0" applyFont="1" applyFill="1" applyBorder="1" applyAlignment="1">
      <alignment horizontal="left" vertical="top" wrapText="1"/>
    </xf>
    <xf numFmtId="0" fontId="5" fillId="7" borderId="50" xfId="0" applyFont="1" applyFill="1" applyBorder="1" applyAlignment="1">
      <alignment horizontal="left" vertical="top" wrapText="1"/>
    </xf>
    <xf numFmtId="0" fontId="9" fillId="7" borderId="18" xfId="0" applyFont="1" applyFill="1" applyBorder="1" applyAlignment="1">
      <alignment vertical="top" wrapText="1"/>
    </xf>
    <xf numFmtId="0" fontId="2" fillId="0" borderId="23" xfId="0" applyFont="1" applyBorder="1" applyAlignment="1">
      <alignment horizontal="left" vertical="top" wrapText="1"/>
    </xf>
    <xf numFmtId="2" fontId="24" fillId="0" borderId="112" xfId="0" applyNumberFormat="1" applyFont="1" applyBorder="1" applyAlignment="1" applyProtection="1">
      <alignment horizontal="center" vertical="center" wrapText="1"/>
      <protection locked="0"/>
    </xf>
    <xf numFmtId="2" fontId="0" fillId="0" borderId="33" xfId="0" applyNumberFormat="1" applyBorder="1" applyAlignment="1" applyProtection="1">
      <alignment wrapText="1"/>
      <protection locked="0"/>
    </xf>
    <xf numFmtId="2" fontId="0" fillId="0" borderId="36" xfId="0" applyNumberFormat="1" applyBorder="1" applyAlignment="1" applyProtection="1">
      <alignment wrapText="1"/>
      <protection locked="0"/>
    </xf>
    <xf numFmtId="2" fontId="0" fillId="0" borderId="28" xfId="0" applyNumberFormat="1" applyBorder="1" applyAlignment="1" applyProtection="1">
      <alignment wrapText="1"/>
      <protection locked="0"/>
    </xf>
    <xf numFmtId="2" fontId="0" fillId="0" borderId="80" xfId="0" applyNumberFormat="1" applyBorder="1" applyAlignment="1" applyProtection="1">
      <alignment wrapText="1"/>
      <protection locked="0"/>
    </xf>
    <xf numFmtId="0" fontId="2" fillId="0" borderId="0" xfId="0" applyFont="1" applyAlignment="1">
      <alignment horizontal="left" vertical="center" wrapText="1"/>
    </xf>
    <xf numFmtId="2" fontId="24" fillId="0" borderId="117" xfId="0" applyNumberFormat="1" applyFont="1" applyBorder="1" applyAlignment="1" applyProtection="1">
      <alignment horizontal="center" vertical="center" wrapText="1"/>
      <protection locked="0"/>
    </xf>
    <xf numFmtId="2" fontId="0" fillId="0" borderId="85" xfId="0" applyNumberFormat="1" applyBorder="1" applyAlignment="1" applyProtection="1">
      <alignment wrapText="1"/>
      <protection locked="0"/>
    </xf>
    <xf numFmtId="2" fontId="0" fillId="0" borderId="43" xfId="0" applyNumberFormat="1" applyBorder="1" applyAlignment="1" applyProtection="1">
      <alignment wrapText="1"/>
      <protection locked="0"/>
    </xf>
    <xf numFmtId="2" fontId="0" fillId="0" borderId="119" xfId="0" applyNumberFormat="1" applyBorder="1" applyAlignment="1" applyProtection="1">
      <alignment wrapText="1"/>
      <protection locked="0"/>
    </xf>
    <xf numFmtId="2" fontId="0" fillId="0" borderId="78" xfId="0" applyNumberFormat="1" applyBorder="1" applyAlignment="1" applyProtection="1">
      <alignment wrapText="1"/>
      <protection locked="0"/>
    </xf>
    <xf numFmtId="2" fontId="0" fillId="0" borderId="31" xfId="0" applyNumberFormat="1" applyBorder="1" applyAlignment="1" applyProtection="1">
      <alignment wrapText="1"/>
      <protection locked="0"/>
    </xf>
    <xf numFmtId="2" fontId="24" fillId="0" borderId="121" xfId="0" applyNumberFormat="1" applyFont="1" applyBorder="1" applyAlignment="1" applyProtection="1">
      <alignment horizontal="center" vertical="center" wrapText="1"/>
      <protection locked="0"/>
    </xf>
    <xf numFmtId="2" fontId="0" fillId="0" borderId="122" xfId="0" applyNumberFormat="1" applyBorder="1" applyAlignment="1" applyProtection="1">
      <alignment wrapText="1"/>
      <protection locked="0"/>
    </xf>
    <xf numFmtId="2" fontId="0" fillId="0" borderId="123" xfId="0" applyNumberFormat="1" applyBorder="1" applyAlignment="1" applyProtection="1">
      <alignment wrapText="1"/>
      <protection locked="0"/>
    </xf>
    <xf numFmtId="0" fontId="0" fillId="0" borderId="31" xfId="0" applyBorder="1" applyAlignment="1" applyProtection="1">
      <alignment wrapText="1"/>
      <protection locked="0"/>
    </xf>
    <xf numFmtId="0" fontId="0" fillId="0" borderId="80" xfId="0" applyBorder="1" applyAlignment="1" applyProtection="1">
      <alignment wrapText="1"/>
      <protection locked="0"/>
    </xf>
    <xf numFmtId="0" fontId="0" fillId="0" borderId="86" xfId="0" applyBorder="1" applyAlignment="1" applyProtection="1">
      <alignment wrapText="1"/>
      <protection locked="0"/>
    </xf>
    <xf numFmtId="2" fontId="24" fillId="0" borderId="128" xfId="0" applyNumberFormat="1" applyFont="1" applyBorder="1" applyAlignment="1" applyProtection="1">
      <alignment horizontal="center" vertical="center" wrapText="1"/>
      <protection locked="0"/>
    </xf>
    <xf numFmtId="2" fontId="24" fillId="0" borderId="129" xfId="0" applyNumberFormat="1" applyFont="1" applyBorder="1" applyAlignment="1" applyProtection="1">
      <alignment horizontal="center" vertical="center" wrapText="1"/>
      <protection locked="0"/>
    </xf>
    <xf numFmtId="2" fontId="0" fillId="0" borderId="130" xfId="0" applyNumberFormat="1" applyBorder="1" applyAlignment="1" applyProtection="1">
      <alignment wrapText="1"/>
      <protection locked="0"/>
    </xf>
    <xf numFmtId="2" fontId="0" fillId="0" borderId="24" xfId="0" applyNumberFormat="1" applyBorder="1" applyAlignment="1" applyProtection="1">
      <alignment wrapText="1"/>
      <protection locked="0"/>
    </xf>
    <xf numFmtId="0" fontId="0" fillId="0" borderId="24" xfId="0" applyBorder="1" applyAlignment="1">
      <alignment wrapText="1"/>
    </xf>
    <xf numFmtId="0" fontId="27" fillId="0" borderId="95" xfId="0" applyFont="1" applyBorder="1" applyAlignment="1">
      <alignment horizontal="center" vertical="center" wrapText="1"/>
    </xf>
    <xf numFmtId="0" fontId="27" fillId="0" borderId="122" xfId="0" applyFont="1" applyBorder="1" applyAlignment="1">
      <alignment horizontal="center" vertical="center" wrapText="1"/>
    </xf>
    <xf numFmtId="0" fontId="27" fillId="0" borderId="86" xfId="0" applyFont="1" applyBorder="1" applyAlignment="1">
      <alignment horizontal="center" vertical="center" wrapText="1"/>
    </xf>
    <xf numFmtId="0" fontId="0" fillId="0" borderId="95" xfId="0" applyBorder="1" applyAlignment="1">
      <alignment wrapText="1"/>
    </xf>
    <xf numFmtId="0" fontId="0" fillId="0" borderId="114" xfId="0" applyBorder="1" applyAlignment="1">
      <alignment wrapText="1"/>
    </xf>
    <xf numFmtId="0" fontId="0" fillId="0" borderId="86" xfId="0" applyBorder="1" applyAlignment="1">
      <alignment wrapText="1"/>
    </xf>
    <xf numFmtId="0" fontId="5" fillId="21" borderId="108" xfId="0" applyFont="1" applyFill="1" applyBorder="1" applyAlignment="1">
      <alignment horizontal="center" vertical="center" wrapText="1"/>
    </xf>
    <xf numFmtId="0" fontId="5" fillId="6" borderId="50" xfId="0" applyFont="1" applyFill="1" applyBorder="1" applyAlignment="1">
      <alignment horizontal="center" vertical="center" wrapText="1"/>
    </xf>
    <xf numFmtId="0" fontId="9" fillId="5" borderId="78" xfId="0" applyFont="1" applyFill="1" applyBorder="1" applyAlignment="1" applyProtection="1">
      <alignment vertical="center" wrapText="1"/>
      <protection locked="0"/>
    </xf>
    <xf numFmtId="2" fontId="24" fillId="0" borderId="134" xfId="0" applyNumberFormat="1" applyFont="1" applyBorder="1" applyAlignment="1" applyProtection="1">
      <alignment horizontal="center" vertical="center" wrapText="1"/>
      <protection locked="0"/>
    </xf>
    <xf numFmtId="0" fontId="0" fillId="0" borderId="119" xfId="0" applyBorder="1" applyAlignment="1" applyProtection="1">
      <alignment wrapText="1"/>
      <protection locked="0"/>
    </xf>
    <xf numFmtId="0" fontId="0" fillId="0" borderId="78" xfId="0" applyBorder="1" applyAlignment="1" applyProtection="1">
      <alignment wrapText="1"/>
      <protection locked="0"/>
    </xf>
    <xf numFmtId="0" fontId="9" fillId="5" borderId="80" xfId="0" applyFont="1" applyFill="1" applyBorder="1" applyAlignment="1" applyProtection="1">
      <alignment vertical="center" wrapText="1"/>
      <protection locked="0"/>
    </xf>
    <xf numFmtId="0" fontId="0" fillId="0" borderId="28" xfId="0" applyBorder="1" applyAlignment="1" applyProtection="1">
      <alignment wrapText="1"/>
      <protection locked="0"/>
    </xf>
    <xf numFmtId="2" fontId="24" fillId="0" borderId="125" xfId="0" applyNumberFormat="1" applyFont="1" applyBorder="1" applyAlignment="1" applyProtection="1">
      <alignment horizontal="center" vertical="center" wrapText="1"/>
      <protection locked="0"/>
    </xf>
    <xf numFmtId="0" fontId="19" fillId="0" borderId="24" xfId="0" applyFont="1" applyBorder="1" applyAlignment="1">
      <alignment wrapText="1"/>
    </xf>
    <xf numFmtId="2" fontId="24" fillId="0" borderId="136" xfId="0" applyNumberFormat="1" applyFont="1" applyBorder="1" applyAlignment="1" applyProtection="1">
      <alignment horizontal="center" vertical="center" wrapText="1"/>
      <protection locked="0"/>
    </xf>
    <xf numFmtId="0" fontId="0" fillId="0" borderId="85" xfId="0" applyBorder="1" applyAlignment="1" applyProtection="1">
      <alignment wrapText="1"/>
      <protection locked="0"/>
    </xf>
    <xf numFmtId="0" fontId="0" fillId="0" borderId="43" xfId="0" applyBorder="1" applyAlignment="1" applyProtection="1">
      <alignment wrapText="1"/>
      <protection locked="0"/>
    </xf>
    <xf numFmtId="0" fontId="19" fillId="0" borderId="0" xfId="0" applyFont="1" applyAlignment="1">
      <alignment wrapText="1"/>
    </xf>
    <xf numFmtId="0" fontId="19" fillId="0" borderId="21" xfId="0" applyFont="1" applyBorder="1" applyAlignment="1">
      <alignment wrapText="1"/>
    </xf>
    <xf numFmtId="2" fontId="24" fillId="0" borderId="0" xfId="0" applyNumberFormat="1" applyFont="1" applyAlignment="1" applyProtection="1">
      <alignment horizontal="center" vertical="center" wrapText="1"/>
      <protection locked="0"/>
    </xf>
    <xf numFmtId="0" fontId="49" fillId="0" borderId="29" xfId="0" applyFont="1" applyBorder="1" applyAlignment="1">
      <alignment wrapText="1"/>
    </xf>
    <xf numFmtId="0" fontId="49" fillId="0" borderId="51" xfId="0" applyFont="1" applyBorder="1" applyAlignment="1">
      <alignment wrapText="1"/>
    </xf>
    <xf numFmtId="0" fontId="9" fillId="5" borderId="84" xfId="0" applyFont="1" applyFill="1" applyBorder="1" applyAlignment="1" applyProtection="1">
      <alignment horizontal="left" vertical="center" wrapText="1"/>
      <protection locked="0"/>
    </xf>
    <xf numFmtId="0" fontId="9" fillId="5" borderId="116" xfId="0" applyFont="1" applyFill="1" applyBorder="1" applyAlignment="1" applyProtection="1">
      <alignment horizontal="left" vertical="center" wrapText="1"/>
      <protection locked="0"/>
    </xf>
    <xf numFmtId="0" fontId="49" fillId="0" borderId="0" xfId="0" applyFont="1" applyAlignment="1">
      <alignment wrapText="1"/>
    </xf>
    <xf numFmtId="0" fontId="33" fillId="16" borderId="50" xfId="0" applyFont="1" applyFill="1" applyBorder="1" applyAlignment="1">
      <alignment horizontal="center" vertical="center" wrapText="1"/>
    </xf>
    <xf numFmtId="0" fontId="33" fillId="16" borderId="18" xfId="0" applyFont="1" applyFill="1" applyBorder="1" applyAlignment="1">
      <alignment horizontal="center" vertical="center" wrapText="1"/>
    </xf>
    <xf numFmtId="0" fontId="50" fillId="14" borderId="101" xfId="0" applyFont="1" applyFill="1" applyBorder="1" applyAlignment="1">
      <alignment horizontal="left" vertical="center" wrapText="1"/>
    </xf>
    <xf numFmtId="0" fontId="51" fillId="14" borderId="38" xfId="0" applyFont="1" applyFill="1" applyBorder="1" applyAlignment="1">
      <alignment horizontal="left" vertical="center" wrapText="1"/>
    </xf>
    <xf numFmtId="0" fontId="51" fillId="0" borderId="101" xfId="0" applyFont="1" applyBorder="1" applyAlignment="1">
      <alignment horizontal="left" vertical="center" wrapText="1"/>
    </xf>
    <xf numFmtId="0" fontId="51" fillId="0" borderId="38" xfId="0" applyFont="1" applyBorder="1" applyAlignment="1">
      <alignment horizontal="left" vertical="center" wrapText="1"/>
    </xf>
    <xf numFmtId="0" fontId="39" fillId="14" borderId="38" xfId="0" applyFont="1" applyFill="1" applyBorder="1" applyAlignment="1">
      <alignment horizontal="left" vertical="center" wrapText="1"/>
    </xf>
    <xf numFmtId="0" fontId="39" fillId="0" borderId="38" xfId="0" applyFont="1" applyBorder="1" applyAlignment="1">
      <alignment horizontal="left" vertical="center" wrapText="1"/>
    </xf>
    <xf numFmtId="0" fontId="4" fillId="0" borderId="0" xfId="0" applyFont="1" applyAlignment="1">
      <alignment horizontal="left" wrapText="1"/>
    </xf>
    <xf numFmtId="0" fontId="37" fillId="5" borderId="41" xfId="0" applyFont="1" applyFill="1" applyBorder="1" applyAlignment="1">
      <alignment horizontal="right" vertical="center"/>
    </xf>
    <xf numFmtId="0" fontId="13" fillId="0" borderId="0" xfId="0" applyFont="1"/>
    <xf numFmtId="2" fontId="9" fillId="9" borderId="101" xfId="0" applyNumberFormat="1" applyFont="1" applyFill="1" applyBorder="1"/>
    <xf numFmtId="0" fontId="9" fillId="0" borderId="0" xfId="0" applyFont="1" applyAlignment="1">
      <alignment vertical="center"/>
    </xf>
    <xf numFmtId="2" fontId="9" fillId="9" borderId="39" xfId="0" applyNumberFormat="1" applyFont="1" applyFill="1" applyBorder="1" applyAlignment="1">
      <alignment vertical="center"/>
    </xf>
    <xf numFmtId="164" fontId="20" fillId="7" borderId="99" xfId="0" applyNumberFormat="1" applyFont="1" applyFill="1" applyBorder="1"/>
    <xf numFmtId="164" fontId="20" fillId="7" borderId="25" xfId="0" applyNumberFormat="1" applyFont="1" applyFill="1" applyBorder="1"/>
    <xf numFmtId="164" fontId="20" fillId="7" borderId="105" xfId="0" applyNumberFormat="1" applyFont="1" applyFill="1" applyBorder="1"/>
    <xf numFmtId="2" fontId="9" fillId="9" borderId="41" xfId="0" applyNumberFormat="1" applyFont="1" applyFill="1" applyBorder="1" applyAlignment="1">
      <alignment vertical="center"/>
    </xf>
    <xf numFmtId="2" fontId="9" fillId="9" borderId="100" xfId="0" applyNumberFormat="1" applyFont="1" applyFill="1" applyBorder="1" applyAlignment="1">
      <alignment vertical="center"/>
    </xf>
    <xf numFmtId="2" fontId="9" fillId="9" borderId="137" xfId="0" applyNumberFormat="1" applyFont="1" applyFill="1" applyBorder="1" applyAlignment="1">
      <alignment vertical="center"/>
    </xf>
    <xf numFmtId="164" fontId="20" fillId="7" borderId="33" xfId="0" applyNumberFormat="1" applyFont="1" applyFill="1" applyBorder="1"/>
    <xf numFmtId="164" fontId="20" fillId="7" borderId="28" xfId="0" applyNumberFormat="1" applyFont="1" applyFill="1" applyBorder="1"/>
    <xf numFmtId="164" fontId="20" fillId="7" borderId="40" xfId="0" applyNumberFormat="1" applyFont="1" applyFill="1" applyBorder="1"/>
    <xf numFmtId="164" fontId="20" fillId="7" borderId="30" xfId="0" applyNumberFormat="1" applyFont="1" applyFill="1" applyBorder="1"/>
    <xf numFmtId="164" fontId="20" fillId="7" borderId="85" xfId="0" applyNumberFormat="1" applyFont="1" applyFill="1" applyBorder="1"/>
    <xf numFmtId="164" fontId="9" fillId="0" borderId="87" xfId="0" applyNumberFormat="1" applyFont="1" applyBorder="1" applyAlignment="1" applyProtection="1">
      <alignment horizontal="center" vertical="center"/>
      <protection locked="0"/>
    </xf>
    <xf numFmtId="164" fontId="9" fillId="0" borderId="29" xfId="0" applyNumberFormat="1" applyFont="1" applyBorder="1" applyAlignment="1" applyProtection="1">
      <alignment horizontal="center" vertical="center"/>
      <protection locked="0"/>
    </xf>
    <xf numFmtId="164" fontId="5" fillId="19" borderId="98" xfId="0" applyNumberFormat="1" applyFont="1" applyFill="1" applyBorder="1"/>
    <xf numFmtId="164" fontId="5" fillId="19" borderId="107" xfId="0" applyNumberFormat="1" applyFont="1" applyFill="1" applyBorder="1"/>
    <xf numFmtId="0" fontId="9" fillId="0" borderId="25" xfId="0" applyFont="1" applyBorder="1" applyAlignment="1" applyProtection="1">
      <alignment horizontal="left"/>
      <protection locked="0"/>
    </xf>
    <xf numFmtId="14" fontId="9" fillId="0" borderId="26" xfId="0" applyNumberFormat="1" applyFont="1" applyBorder="1" applyAlignment="1" applyProtection="1">
      <alignment horizontal="center" vertical="center"/>
      <protection locked="0"/>
    </xf>
    <xf numFmtId="14" fontId="9" fillId="0" borderId="25" xfId="0" applyNumberFormat="1" applyFont="1" applyBorder="1" applyAlignment="1" applyProtection="1">
      <alignment horizontal="center" vertical="center"/>
      <protection locked="0"/>
    </xf>
    <xf numFmtId="0" fontId="0" fillId="2" borderId="0" xfId="0" applyFill="1" applyAlignment="1">
      <alignment horizontal="left" vertical="top" wrapText="1"/>
    </xf>
    <xf numFmtId="0" fontId="0" fillId="2" borderId="5" xfId="0" applyFill="1" applyBorder="1" applyAlignment="1">
      <alignment horizontal="left" vertical="top" wrapText="1"/>
    </xf>
    <xf numFmtId="0" fontId="0" fillId="2" borderId="13" xfId="0" applyFill="1" applyBorder="1" applyAlignment="1">
      <alignment horizontal="left" vertical="top" wrapText="1"/>
    </xf>
    <xf numFmtId="0" fontId="0" fillId="2" borderId="15" xfId="0" applyFill="1" applyBorder="1" applyAlignment="1">
      <alignment horizontal="left" vertical="top" wrapText="1"/>
    </xf>
    <xf numFmtId="0" fontId="2" fillId="2" borderId="56" xfId="0" applyFont="1" applyFill="1" applyBorder="1" applyAlignment="1">
      <alignment horizontal="left" vertical="center" wrapText="1"/>
    </xf>
    <xf numFmtId="0" fontId="2" fillId="2" borderId="55" xfId="0" applyFont="1" applyFill="1" applyBorder="1" applyAlignment="1">
      <alignment horizontal="left" vertical="center" wrapText="1"/>
    </xf>
    <xf numFmtId="0" fontId="2" fillId="2" borderId="57" xfId="0" applyFont="1" applyFill="1" applyBorder="1" applyAlignment="1">
      <alignment horizontal="left" vertical="center" wrapText="1"/>
    </xf>
    <xf numFmtId="0" fontId="2" fillId="2" borderId="56" xfId="0" applyFont="1" applyFill="1" applyBorder="1" applyAlignment="1">
      <alignment horizontal="left" wrapText="1"/>
    </xf>
    <xf numFmtId="0" fontId="2" fillId="2" borderId="57" xfId="0" applyFont="1" applyFill="1" applyBorder="1" applyAlignment="1">
      <alignment horizontal="left" wrapText="1"/>
    </xf>
    <xf numFmtId="0" fontId="2" fillId="2" borderId="0" xfId="0" applyFont="1" applyFill="1" applyAlignment="1">
      <alignment horizontal="left" vertical="top" wrapText="1"/>
    </xf>
    <xf numFmtId="0" fontId="10" fillId="2" borderId="56" xfId="0" applyFont="1" applyFill="1" applyBorder="1" applyAlignment="1">
      <alignment horizontal="left" wrapText="1"/>
    </xf>
    <xf numFmtId="0" fontId="10" fillId="2" borderId="57" xfId="0" applyFont="1" applyFill="1" applyBorder="1" applyAlignment="1">
      <alignment horizontal="left" wrapText="1"/>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5"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5" xfId="0" applyFont="1" applyFill="1" applyBorder="1" applyAlignment="1">
      <alignment horizontal="left" vertical="center" wrapText="1"/>
    </xf>
    <xf numFmtId="0" fontId="5" fillId="2" borderId="4" xfId="0" applyFont="1" applyFill="1" applyBorder="1" applyAlignment="1">
      <alignment horizontal="left" vertical="top" wrapText="1"/>
    </xf>
    <xf numFmtId="0" fontId="5" fillId="2" borderId="0" xfId="0" applyFont="1" applyFill="1" applyAlignment="1">
      <alignment horizontal="left" vertical="top" wrapText="1"/>
    </xf>
    <xf numFmtId="0" fontId="5" fillId="2" borderId="5" xfId="0" applyFont="1" applyFill="1" applyBorder="1" applyAlignment="1">
      <alignment horizontal="left" vertical="top" wrapText="1"/>
    </xf>
    <xf numFmtId="0" fontId="6" fillId="2" borderId="4" xfId="0" applyFont="1" applyFill="1" applyBorder="1" applyAlignment="1">
      <alignment horizontal="left" vertical="top" wrapText="1"/>
    </xf>
    <xf numFmtId="0" fontId="7" fillId="2" borderId="4" xfId="0" applyFont="1" applyFill="1" applyBorder="1" applyAlignment="1">
      <alignment horizontal="left" vertical="top" wrapText="1"/>
    </xf>
    <xf numFmtId="0" fontId="9" fillId="2" borderId="0" xfId="0" applyFont="1" applyFill="1" applyAlignment="1">
      <alignment horizontal="left" vertical="top" wrapText="1"/>
    </xf>
    <xf numFmtId="0" fontId="9" fillId="2" borderId="5" xfId="0" applyFont="1" applyFill="1" applyBorder="1" applyAlignment="1">
      <alignment horizontal="left" vertical="top" wrapText="1"/>
    </xf>
    <xf numFmtId="0" fontId="9" fillId="2" borderId="9" xfId="0" applyFont="1" applyFill="1" applyBorder="1" applyAlignment="1">
      <alignment horizontal="left" vertical="top" wrapText="1"/>
    </xf>
    <xf numFmtId="0" fontId="9" fillId="2" borderId="10" xfId="0" applyFont="1" applyFill="1" applyBorder="1" applyAlignment="1">
      <alignment horizontal="left" vertical="top" wrapText="1"/>
    </xf>
    <xf numFmtId="0" fontId="9" fillId="2" borderId="11" xfId="0" applyFont="1" applyFill="1" applyBorder="1" applyAlignment="1">
      <alignment horizontal="left" vertical="top" wrapText="1"/>
    </xf>
    <xf numFmtId="0" fontId="20" fillId="6" borderId="16" xfId="0" applyFont="1" applyFill="1" applyBorder="1" applyAlignment="1">
      <alignment horizontal="center" vertical="center"/>
    </xf>
    <xf numFmtId="0" fontId="20" fillId="6" borderId="17" xfId="0" applyFont="1" applyFill="1" applyBorder="1" applyAlignment="1">
      <alignment horizontal="center" vertical="center"/>
    </xf>
    <xf numFmtId="0" fontId="5" fillId="9" borderId="16" xfId="0" applyFont="1" applyFill="1" applyBorder="1" applyAlignment="1">
      <alignment horizontal="center" vertical="center"/>
    </xf>
    <xf numFmtId="0" fontId="5" fillId="9" borderId="17"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17" xfId="0" applyFont="1" applyFill="1" applyBorder="1" applyAlignment="1">
      <alignment horizontal="center" vertical="center"/>
    </xf>
    <xf numFmtId="0" fontId="9" fillId="3" borderId="18" xfId="0" applyFont="1" applyFill="1" applyBorder="1" applyAlignment="1">
      <alignment horizontal="center" vertical="center"/>
    </xf>
    <xf numFmtId="0" fontId="14" fillId="4" borderId="0" xfId="0" applyFont="1" applyFill="1" applyAlignment="1">
      <alignment horizontal="left" vertical="center" wrapText="1"/>
    </xf>
    <xf numFmtId="0" fontId="13" fillId="4" borderId="0" xfId="0" applyFont="1" applyFill="1" applyAlignment="1">
      <alignment horizontal="left" vertical="center" wrapText="1"/>
    </xf>
    <xf numFmtId="0" fontId="16" fillId="5" borderId="23" xfId="0" applyFont="1" applyFill="1" applyBorder="1" applyAlignment="1">
      <alignment horizontal="left" vertical="center" wrapText="1"/>
    </xf>
    <xf numFmtId="0" fontId="16" fillId="5" borderId="0" xfId="0" applyFont="1" applyFill="1" applyAlignment="1">
      <alignment horizontal="left" vertical="center" wrapText="1"/>
    </xf>
    <xf numFmtId="0" fontId="18" fillId="5" borderId="0" xfId="0" applyFont="1" applyFill="1" applyAlignment="1">
      <alignment horizontal="center" vertical="center"/>
    </xf>
    <xf numFmtId="0" fontId="18" fillId="5" borderId="24" xfId="0" applyFont="1" applyFill="1" applyBorder="1" applyAlignment="1">
      <alignment horizontal="center" vertical="center"/>
    </xf>
    <xf numFmtId="0" fontId="18" fillId="5" borderId="26" xfId="0" applyFont="1" applyFill="1" applyBorder="1" applyAlignment="1">
      <alignment horizontal="center" vertical="center"/>
    </xf>
    <xf numFmtId="0" fontId="18" fillId="5" borderId="27" xfId="0" applyFont="1" applyFill="1" applyBorder="1" applyAlignment="1">
      <alignment horizontal="center" vertical="center"/>
    </xf>
    <xf numFmtId="0" fontId="18" fillId="5" borderId="28" xfId="0" applyFont="1" applyFill="1" applyBorder="1" applyAlignment="1">
      <alignment horizontal="center" vertical="center"/>
    </xf>
    <xf numFmtId="0" fontId="20" fillId="6" borderId="32" xfId="0" applyFont="1" applyFill="1" applyBorder="1" applyAlignment="1">
      <alignment horizontal="center" vertical="center"/>
    </xf>
    <xf numFmtId="0" fontId="20" fillId="6" borderId="33" xfId="0" applyFont="1" applyFill="1" applyBorder="1" applyAlignment="1">
      <alignment horizontal="center" vertical="center"/>
    </xf>
    <xf numFmtId="0" fontId="20" fillId="6" borderId="37" xfId="0" applyFont="1" applyFill="1" applyBorder="1" applyAlignment="1">
      <alignment horizontal="center" vertical="center"/>
    </xf>
    <xf numFmtId="0" fontId="20" fillId="6" borderId="38" xfId="0" applyFont="1" applyFill="1" applyBorder="1" applyAlignment="1">
      <alignment horizontal="center" vertical="center"/>
    </xf>
    <xf numFmtId="0" fontId="20" fillId="9" borderId="16" xfId="0" applyFont="1" applyFill="1" applyBorder="1" applyAlignment="1">
      <alignment horizontal="center" vertical="center"/>
    </xf>
    <xf numFmtId="0" fontId="20" fillId="9" borderId="18" xfId="0" applyFont="1" applyFill="1" applyBorder="1" applyAlignment="1">
      <alignment horizontal="center" vertical="center"/>
    </xf>
    <xf numFmtId="0" fontId="5" fillId="20" borderId="16" xfId="0" applyFont="1" applyFill="1" applyBorder="1" applyAlignment="1">
      <alignment horizontal="center" vertical="center"/>
    </xf>
    <xf numFmtId="0" fontId="5" fillId="20" borderId="45" xfId="0" applyFont="1" applyFill="1" applyBorder="1" applyAlignment="1">
      <alignment horizontal="center" vertical="center"/>
    </xf>
    <xf numFmtId="0" fontId="5" fillId="9" borderId="45" xfId="0" applyFont="1" applyFill="1" applyBorder="1" applyAlignment="1">
      <alignment horizontal="center" vertical="center"/>
    </xf>
    <xf numFmtId="0" fontId="4" fillId="0" borderId="0" xfId="0" applyFont="1" applyAlignment="1">
      <alignment horizontal="center" vertical="top" wrapText="1"/>
    </xf>
    <xf numFmtId="0" fontId="5" fillId="6" borderId="16" xfId="0" applyFont="1" applyFill="1" applyBorder="1" applyAlignment="1">
      <alignment horizontal="center" vertical="center"/>
    </xf>
    <xf numFmtId="0" fontId="5" fillId="6" borderId="45" xfId="0" applyFont="1" applyFill="1" applyBorder="1" applyAlignment="1">
      <alignment horizontal="center" vertical="center"/>
    </xf>
    <xf numFmtId="0" fontId="5" fillId="18" borderId="54" xfId="0" applyFont="1" applyFill="1" applyBorder="1" applyAlignment="1">
      <alignment horizontal="center" vertical="center"/>
    </xf>
    <xf numFmtId="0" fontId="5" fillId="18" borderId="92" xfId="0" applyFont="1" applyFill="1" applyBorder="1" applyAlignment="1">
      <alignment horizontal="center" vertical="center"/>
    </xf>
    <xf numFmtId="0" fontId="9" fillId="5" borderId="16" xfId="0" applyFont="1" applyFill="1" applyBorder="1" applyAlignment="1">
      <alignment horizontal="center" vertical="center" wrapText="1"/>
    </xf>
    <xf numFmtId="0" fontId="9" fillId="5" borderId="45" xfId="0" applyFont="1" applyFill="1" applyBorder="1" applyAlignment="1">
      <alignment horizontal="center" vertical="center" wrapText="1"/>
    </xf>
    <xf numFmtId="0" fontId="7" fillId="4" borderId="0" xfId="0" applyFont="1" applyFill="1" applyAlignment="1">
      <alignment horizontal="left" vertical="top" wrapText="1"/>
    </xf>
    <xf numFmtId="0" fontId="7" fillId="5" borderId="23" xfId="0" applyFont="1" applyFill="1" applyBorder="1" applyAlignment="1">
      <alignment horizontal="left" vertical="top" wrapText="1"/>
    </xf>
    <xf numFmtId="0" fontId="7" fillId="5" borderId="102" xfId="0" applyFont="1" applyFill="1" applyBorder="1" applyAlignment="1">
      <alignment horizontal="left" vertical="top" wrapText="1"/>
    </xf>
    <xf numFmtId="0" fontId="7" fillId="5" borderId="37" xfId="0" applyFont="1" applyFill="1" applyBorder="1" applyAlignment="1">
      <alignment horizontal="left" vertical="top" wrapText="1"/>
    </xf>
    <xf numFmtId="0" fontId="7" fillId="5" borderId="41" xfId="0" applyFont="1" applyFill="1" applyBorder="1" applyAlignment="1">
      <alignment horizontal="left" vertical="top" wrapText="1"/>
    </xf>
    <xf numFmtId="0" fontId="5" fillId="5" borderId="26" xfId="0" applyFont="1" applyFill="1" applyBorder="1" applyAlignment="1">
      <alignment horizontal="center" vertical="center"/>
    </xf>
    <xf numFmtId="0" fontId="5" fillId="5" borderId="27" xfId="0" applyFont="1" applyFill="1" applyBorder="1" applyAlignment="1">
      <alignment horizontal="center" vertical="center"/>
    </xf>
    <xf numFmtId="0" fontId="5" fillId="5" borderId="28" xfId="0" applyFont="1" applyFill="1" applyBorder="1" applyAlignment="1">
      <alignment horizontal="center" vertical="center"/>
    </xf>
    <xf numFmtId="0" fontId="5" fillId="18" borderId="103" xfId="0" applyFont="1" applyFill="1" applyBorder="1" applyAlignment="1">
      <alignment horizontal="center" vertical="center"/>
    </xf>
    <xf numFmtId="0" fontId="5" fillId="18" borderId="21" xfId="0" applyFont="1" applyFill="1" applyBorder="1" applyAlignment="1">
      <alignment horizontal="center" vertical="center"/>
    </xf>
    <xf numFmtId="0" fontId="5" fillId="18" borderId="22" xfId="0" applyFont="1" applyFill="1" applyBorder="1" applyAlignment="1">
      <alignment horizontal="center" vertical="center"/>
    </xf>
    <xf numFmtId="0" fontId="5" fillId="18" borderId="24" xfId="0" applyFont="1" applyFill="1" applyBorder="1" applyAlignment="1">
      <alignment horizontal="center" vertical="center"/>
    </xf>
    <xf numFmtId="0" fontId="5" fillId="18" borderId="38" xfId="0" applyFont="1" applyFill="1" applyBorder="1" applyAlignment="1">
      <alignment horizontal="center" vertical="center"/>
    </xf>
    <xf numFmtId="0" fontId="9" fillId="5" borderId="82" xfId="0" applyFont="1" applyFill="1" applyBorder="1" applyAlignment="1" applyProtection="1">
      <alignment horizontal="left" vertical="top" wrapText="1"/>
      <protection locked="0"/>
    </xf>
    <xf numFmtId="0" fontId="9" fillId="5" borderId="135" xfId="0" applyFont="1" applyFill="1" applyBorder="1" applyAlignment="1" applyProtection="1">
      <alignment horizontal="left" vertical="top" wrapText="1"/>
      <protection locked="0"/>
    </xf>
    <xf numFmtId="0" fontId="9" fillId="5" borderId="83" xfId="0" applyFont="1" applyFill="1" applyBorder="1" applyAlignment="1" applyProtection="1">
      <alignment horizontal="left" vertical="center" wrapText="1"/>
      <protection locked="0"/>
    </xf>
    <xf numFmtId="0" fontId="9" fillId="5" borderId="84" xfId="0" applyFont="1" applyFill="1" applyBorder="1" applyAlignment="1" applyProtection="1">
      <alignment horizontal="left" vertical="center" wrapText="1"/>
      <protection locked="0"/>
    </xf>
    <xf numFmtId="0" fontId="9" fillId="5" borderId="116" xfId="0" applyFont="1" applyFill="1" applyBorder="1" applyAlignment="1" applyProtection="1">
      <alignment horizontal="left" vertical="center" wrapText="1"/>
      <protection locked="0"/>
    </xf>
    <xf numFmtId="0" fontId="9" fillId="0" borderId="21"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5" borderId="91" xfId="0" applyFont="1" applyFill="1" applyBorder="1" applyAlignment="1" applyProtection="1">
      <alignment horizontal="left" vertical="top" wrapText="1"/>
      <protection locked="0"/>
    </xf>
    <xf numFmtId="0" fontId="9" fillId="5" borderId="125" xfId="0" applyFont="1" applyFill="1" applyBorder="1" applyAlignment="1" applyProtection="1">
      <alignment horizontal="left" vertical="top" wrapText="1"/>
      <protection locked="0"/>
    </xf>
    <xf numFmtId="0" fontId="9" fillId="5" borderId="47" xfId="0" applyFont="1" applyFill="1" applyBorder="1" applyAlignment="1">
      <alignment horizontal="left" vertical="center" wrapText="1"/>
    </xf>
    <xf numFmtId="0" fontId="9" fillId="5" borderId="131" xfId="0" applyFont="1" applyFill="1" applyBorder="1" applyAlignment="1">
      <alignment horizontal="left" vertical="center" wrapText="1"/>
    </xf>
    <xf numFmtId="0" fontId="7" fillId="12" borderId="83" xfId="0" applyFont="1" applyFill="1" applyBorder="1" applyAlignment="1">
      <alignment horizontal="left" vertical="center" wrapText="1"/>
    </xf>
    <xf numFmtId="0" fontId="7" fillId="12" borderId="84" xfId="0" applyFont="1" applyFill="1" applyBorder="1" applyAlignment="1">
      <alignment horizontal="left" vertical="center" wrapText="1"/>
    </xf>
    <xf numFmtId="0" fontId="7" fillId="12" borderId="85" xfId="0" applyFont="1" applyFill="1" applyBorder="1" applyAlignment="1">
      <alignment horizontal="left" vertical="center" wrapText="1"/>
    </xf>
    <xf numFmtId="0" fontId="27" fillId="21" borderId="23" xfId="0" applyFont="1" applyFill="1" applyBorder="1" applyAlignment="1">
      <alignment horizontal="center" vertical="center" wrapText="1"/>
    </xf>
    <xf numFmtId="0" fontId="27" fillId="21" borderId="0" xfId="0" applyFont="1" applyFill="1" applyAlignment="1">
      <alignment horizontal="center" vertical="center" wrapText="1"/>
    </xf>
    <xf numFmtId="0" fontId="27" fillId="21" borderId="132" xfId="0" applyFont="1" applyFill="1" applyBorder="1" applyAlignment="1">
      <alignment horizontal="center" vertical="center" wrapText="1"/>
    </xf>
    <xf numFmtId="0" fontId="42" fillId="21" borderId="84" xfId="0" applyFont="1" applyFill="1" applyBorder="1" applyAlignment="1">
      <alignment horizontal="center" vertical="center" wrapText="1"/>
    </xf>
    <xf numFmtId="0" fontId="42" fillId="21" borderId="85"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5" fillId="6" borderId="133" xfId="0" applyFont="1" applyFill="1" applyBorder="1" applyAlignment="1">
      <alignment horizontal="center" vertical="center" wrapText="1"/>
    </xf>
    <xf numFmtId="0" fontId="9" fillId="5" borderId="82" xfId="0" applyFont="1" applyFill="1" applyBorder="1" applyAlignment="1">
      <alignment horizontal="left" vertical="center" wrapText="1"/>
    </xf>
    <xf numFmtId="0" fontId="9" fillId="5" borderId="27" xfId="0" applyFont="1" applyFill="1" applyBorder="1" applyAlignment="1">
      <alignment horizontal="left" vertical="center" wrapText="1"/>
    </xf>
    <xf numFmtId="0" fontId="9" fillId="5" borderId="135" xfId="0" applyFont="1" applyFill="1" applyBorder="1" applyAlignment="1">
      <alignment horizontal="left" vertical="center" wrapText="1"/>
    </xf>
    <xf numFmtId="0" fontId="9" fillId="5" borderId="91" xfId="0" applyFont="1" applyFill="1" applyBorder="1" applyAlignment="1">
      <alignment horizontal="left" vertical="center" wrapText="1"/>
    </xf>
    <xf numFmtId="0" fontId="9" fillId="5" borderId="92" xfId="0" applyFont="1" applyFill="1" applyBorder="1" applyAlignment="1">
      <alignment horizontal="left" vertical="center" wrapText="1"/>
    </xf>
    <xf numFmtId="0" fontId="27" fillId="21" borderId="32" xfId="0" applyFont="1" applyFill="1" applyBorder="1" applyAlignment="1">
      <alignment horizontal="center" vertical="center" wrapText="1"/>
    </xf>
    <xf numFmtId="0" fontId="27" fillId="21" borderId="81" xfId="0" applyFont="1" applyFill="1" applyBorder="1" applyAlignment="1">
      <alignment horizontal="center" vertical="center" wrapText="1"/>
    </xf>
    <xf numFmtId="0" fontId="27" fillId="21" borderId="21" xfId="0" applyFont="1" applyFill="1" applyBorder="1" applyAlignment="1">
      <alignment horizontal="center" vertical="center" wrapText="1"/>
    </xf>
    <xf numFmtId="0" fontId="27" fillId="21" borderId="33" xfId="0" applyFont="1" applyFill="1" applyBorder="1" applyAlignment="1">
      <alignment horizontal="center" vertical="center" wrapText="1"/>
    </xf>
    <xf numFmtId="0" fontId="5" fillId="6" borderId="76" xfId="0" applyFont="1" applyFill="1" applyBorder="1" applyAlignment="1">
      <alignment horizontal="center" vertical="center" wrapText="1"/>
    </xf>
    <xf numFmtId="0" fontId="5" fillId="6" borderId="79" xfId="0" applyFont="1" applyFill="1" applyBorder="1" applyAlignment="1">
      <alignment horizontal="center" vertical="center" wrapText="1"/>
    </xf>
    <xf numFmtId="0" fontId="5" fillId="6" borderId="101" xfId="0" applyFont="1" applyFill="1" applyBorder="1" applyAlignment="1">
      <alignment horizontal="center" vertical="center" wrapText="1"/>
    </xf>
    <xf numFmtId="0" fontId="9" fillId="5" borderId="111" xfId="0" applyFont="1" applyFill="1" applyBorder="1" applyAlignment="1">
      <alignment horizontal="left" vertical="center" wrapText="1"/>
    </xf>
    <xf numFmtId="0" fontId="9" fillId="5" borderId="118" xfId="0" applyFont="1" applyFill="1" applyBorder="1" applyAlignment="1">
      <alignment horizontal="left" vertical="center" wrapText="1"/>
    </xf>
    <xf numFmtId="0" fontId="9" fillId="5" borderId="70" xfId="0" applyFont="1" applyFill="1" applyBorder="1" applyAlignment="1">
      <alignment horizontal="left" vertical="center" wrapText="1"/>
    </xf>
    <xf numFmtId="0" fontId="9" fillId="5" borderId="124" xfId="0" applyFont="1" applyFill="1" applyBorder="1" applyAlignment="1">
      <alignment horizontal="left" vertical="center" wrapText="1"/>
    </xf>
    <xf numFmtId="0" fontId="9" fillId="5" borderId="0" xfId="0" applyFont="1" applyFill="1" applyAlignment="1">
      <alignment horizontal="left" vertical="center" wrapText="1"/>
    </xf>
    <xf numFmtId="0" fontId="0" fillId="0" borderId="86" xfId="0" applyBorder="1" applyAlignment="1" applyProtection="1">
      <alignment horizontal="center" wrapText="1"/>
      <protection locked="0"/>
    </xf>
    <xf numFmtId="0" fontId="0" fillId="0" borderId="78" xfId="0" applyBorder="1" applyAlignment="1" applyProtection="1">
      <alignment horizontal="center" wrapText="1"/>
      <protection locked="0"/>
    </xf>
    <xf numFmtId="0" fontId="40" fillId="5" borderId="91" xfId="1" applyFill="1" applyBorder="1" applyAlignment="1">
      <alignment horizontal="left" vertical="center" wrapText="1"/>
    </xf>
    <xf numFmtId="0" fontId="40" fillId="5" borderId="125" xfId="1" applyFill="1" applyBorder="1" applyAlignment="1">
      <alignment horizontal="left" vertical="center" wrapText="1"/>
    </xf>
    <xf numFmtId="0" fontId="9" fillId="5" borderId="26" xfId="0" applyFont="1" applyFill="1" applyBorder="1" applyAlignment="1">
      <alignment horizontal="left" vertical="center" wrapText="1"/>
    </xf>
    <xf numFmtId="2" fontId="24" fillId="0" borderId="113" xfId="0" applyNumberFormat="1" applyFont="1" applyBorder="1" applyAlignment="1" applyProtection="1">
      <alignment horizontal="center" vertical="center" wrapText="1"/>
      <protection locked="0"/>
    </xf>
    <xf numFmtId="2" fontId="24" fillId="0" borderId="112" xfId="0" applyNumberFormat="1" applyFont="1" applyBorder="1" applyAlignment="1" applyProtection="1">
      <alignment horizontal="center" vertical="center" wrapText="1"/>
      <protection locked="0"/>
    </xf>
    <xf numFmtId="0" fontId="0" fillId="0" borderId="114" xfId="0" applyBorder="1" applyAlignment="1" applyProtection="1">
      <alignment horizontal="center" wrapText="1"/>
      <protection locked="0"/>
    </xf>
    <xf numFmtId="0" fontId="0" fillId="0" borderId="115" xfId="0" applyBorder="1" applyAlignment="1" applyProtection="1">
      <alignment horizontal="center" wrapText="1"/>
      <protection locked="0"/>
    </xf>
    <xf numFmtId="0" fontId="9" fillId="5" borderId="77" xfId="0" applyFont="1" applyFill="1" applyBorder="1" applyAlignment="1">
      <alignment horizontal="left" vertical="center" wrapText="1"/>
    </xf>
    <xf numFmtId="0" fontId="9" fillId="5" borderId="54" xfId="0" applyFont="1" applyFill="1" applyBorder="1" applyAlignment="1">
      <alignment horizontal="left" vertical="center" wrapText="1"/>
    </xf>
    <xf numFmtId="0" fontId="9" fillId="5" borderId="48" xfId="0" applyFont="1" applyFill="1" applyBorder="1" applyAlignment="1">
      <alignment horizontal="left" vertical="center" wrapText="1"/>
    </xf>
    <xf numFmtId="2" fontId="0" fillId="0" borderId="86" xfId="0" applyNumberFormat="1" applyBorder="1" applyAlignment="1" applyProtection="1">
      <alignment horizontal="center" wrapText="1"/>
      <protection locked="0"/>
    </xf>
    <xf numFmtId="2" fontId="0" fillId="0" borderId="78" xfId="0" applyNumberFormat="1" applyBorder="1" applyAlignment="1" applyProtection="1">
      <alignment horizontal="center" wrapText="1"/>
      <protection locked="0"/>
    </xf>
    <xf numFmtId="0" fontId="40" fillId="5" borderId="0" xfId="1" applyFill="1" applyBorder="1" applyAlignment="1">
      <alignment horizontal="left" vertical="center" wrapText="1"/>
    </xf>
    <xf numFmtId="0" fontId="9" fillId="5" borderId="83" xfId="0" applyFont="1" applyFill="1" applyBorder="1" applyAlignment="1">
      <alignment horizontal="left" vertical="center" wrapText="1"/>
    </xf>
    <xf numFmtId="0" fontId="9" fillId="5" borderId="116" xfId="0" applyFont="1" applyFill="1" applyBorder="1" applyAlignment="1">
      <alignment horizontal="left" vertical="center" wrapText="1"/>
    </xf>
    <xf numFmtId="2" fontId="0" fillId="0" borderId="114" xfId="0" applyNumberFormat="1" applyBorder="1" applyAlignment="1" applyProtection="1">
      <alignment horizontal="center" wrapText="1"/>
      <protection locked="0"/>
    </xf>
    <xf numFmtId="2" fontId="0" fillId="0" borderId="115" xfId="0" applyNumberFormat="1" applyBorder="1" applyAlignment="1" applyProtection="1">
      <alignment horizontal="center" wrapText="1"/>
      <protection locked="0"/>
    </xf>
    <xf numFmtId="0" fontId="9" fillId="5" borderId="126" xfId="0" applyFont="1" applyFill="1" applyBorder="1" applyAlignment="1">
      <alignment horizontal="left" vertical="center" wrapText="1"/>
    </xf>
    <xf numFmtId="0" fontId="9" fillId="5" borderId="127" xfId="0" applyFont="1" applyFill="1" applyBorder="1" applyAlignment="1">
      <alignment horizontal="left" vertical="center" wrapText="1"/>
    </xf>
    <xf numFmtId="0" fontId="5" fillId="6" borderId="23" xfId="0" applyFont="1" applyFill="1" applyBorder="1" applyAlignment="1">
      <alignment horizontal="center" vertical="center" wrapText="1"/>
    </xf>
    <xf numFmtId="0" fontId="9" fillId="5" borderId="34" xfId="0" applyFont="1" applyFill="1" applyBorder="1" applyAlignment="1">
      <alignment horizontal="left" vertical="center" wrapText="1"/>
    </xf>
    <xf numFmtId="0" fontId="9" fillId="5" borderId="120" xfId="0" applyFont="1" applyFill="1" applyBorder="1" applyAlignment="1">
      <alignment horizontal="left" vertical="center" wrapText="1"/>
    </xf>
    <xf numFmtId="0" fontId="9" fillId="5" borderId="53" xfId="0" applyFont="1" applyFill="1" applyBorder="1" applyAlignment="1">
      <alignment horizontal="left" vertical="center" wrapText="1"/>
    </xf>
    <xf numFmtId="0" fontId="5" fillId="9" borderId="109" xfId="0" applyFont="1" applyFill="1" applyBorder="1" applyAlignment="1">
      <alignment horizontal="center" vertical="center" wrapText="1"/>
    </xf>
    <xf numFmtId="0" fontId="9" fillId="9" borderId="19" xfId="0" applyFont="1" applyFill="1" applyBorder="1" applyAlignment="1">
      <alignment horizontal="center" vertical="center" wrapText="1"/>
    </xf>
    <xf numFmtId="0" fontId="44" fillId="6" borderId="20" xfId="0" applyFont="1" applyFill="1" applyBorder="1" applyAlignment="1">
      <alignment horizontal="center" vertical="center" wrapText="1"/>
    </xf>
    <xf numFmtId="0" fontId="44" fillId="6" borderId="17" xfId="0" applyFont="1" applyFill="1" applyBorder="1" applyAlignment="1">
      <alignment horizontal="center" vertical="center" wrapText="1"/>
    </xf>
    <xf numFmtId="0" fontId="9" fillId="5" borderId="104" xfId="0" applyFont="1" applyFill="1" applyBorder="1" applyAlignment="1">
      <alignment horizontal="left" vertical="center" wrapText="1"/>
    </xf>
    <xf numFmtId="0" fontId="9" fillId="5" borderId="95" xfId="0" applyFont="1" applyFill="1" applyBorder="1" applyAlignment="1">
      <alignment horizontal="left" vertical="center" wrapText="1"/>
    </xf>
    <xf numFmtId="0" fontId="22" fillId="5" borderId="49" xfId="0" applyFont="1" applyFill="1" applyBorder="1" applyAlignment="1">
      <alignment horizontal="left" vertical="top"/>
    </xf>
    <xf numFmtId="0" fontId="22" fillId="5" borderId="40" xfId="0" applyFont="1" applyFill="1" applyBorder="1" applyAlignment="1">
      <alignment horizontal="left" vertical="top"/>
    </xf>
    <xf numFmtId="0" fontId="27" fillId="12" borderId="39" xfId="0" applyFont="1" applyFill="1" applyBorder="1" applyAlignment="1">
      <alignment horizontal="left" vertical="top"/>
    </xf>
    <xf numFmtId="0" fontId="27" fillId="12" borderId="100" xfId="0" applyFont="1" applyFill="1" applyBorder="1" applyAlignment="1">
      <alignment horizontal="left" vertical="top"/>
    </xf>
    <xf numFmtId="0" fontId="22" fillId="5" borderId="82" xfId="0" applyFont="1" applyFill="1" applyBorder="1" applyAlignment="1">
      <alignment horizontal="left" vertical="top" wrapText="1"/>
    </xf>
    <xf numFmtId="0" fontId="22" fillId="5" borderId="27" xfId="0" applyFont="1" applyFill="1" applyBorder="1" applyAlignment="1">
      <alignment horizontal="left" vertical="top" wrapText="1"/>
    </xf>
    <xf numFmtId="0" fontId="27" fillId="10" borderId="0" xfId="0" applyFont="1" applyFill="1" applyAlignment="1">
      <alignment horizontal="center"/>
    </xf>
    <xf numFmtId="0" fontId="28" fillId="0" borderId="0" xfId="0" applyFont="1" applyAlignment="1">
      <alignment horizontal="left" vertical="center" wrapText="1"/>
    </xf>
    <xf numFmtId="0" fontId="27" fillId="10" borderId="58" xfId="0" applyFont="1" applyFill="1" applyBorder="1" applyAlignment="1">
      <alignment horizontal="center"/>
    </xf>
    <xf numFmtId="0" fontId="27" fillId="10" borderId="61" xfId="0" applyFont="1" applyFill="1" applyBorder="1" applyAlignment="1">
      <alignment horizontal="center"/>
    </xf>
    <xf numFmtId="0" fontId="27" fillId="9" borderId="16" xfId="0" applyFont="1" applyFill="1" applyBorder="1" applyAlignment="1">
      <alignment horizontal="center"/>
    </xf>
    <xf numFmtId="0" fontId="27" fillId="9" borderId="17" xfId="0" applyFont="1" applyFill="1" applyBorder="1" applyAlignment="1">
      <alignment horizontal="center"/>
    </xf>
    <xf numFmtId="0" fontId="27" fillId="9" borderId="45" xfId="0" applyFont="1" applyFill="1" applyBorder="1" applyAlignment="1">
      <alignment horizontal="center"/>
    </xf>
    <xf numFmtId="0" fontId="22" fillId="5" borderId="34" xfId="0" applyFont="1" applyFill="1" applyBorder="1" applyAlignment="1">
      <alignment horizontal="left" vertical="top"/>
    </xf>
    <xf numFmtId="0" fontId="22" fillId="5" borderId="35" xfId="0" applyFont="1" applyFill="1" applyBorder="1" applyAlignment="1">
      <alignment horizontal="left" vertical="top"/>
    </xf>
    <xf numFmtId="0" fontId="22" fillId="5" borderId="70" xfId="0" applyFont="1" applyFill="1" applyBorder="1" applyAlignment="1">
      <alignment horizontal="left" vertical="top" wrapText="1"/>
    </xf>
    <xf numFmtId="1" fontId="27" fillId="6" borderId="16" xfId="0" applyNumberFormat="1" applyFont="1" applyFill="1" applyBorder="1" applyAlignment="1">
      <alignment horizontal="left"/>
    </xf>
    <xf numFmtId="1" fontId="27" fillId="6" borderId="17" xfId="0" applyNumberFormat="1" applyFont="1" applyFill="1" applyBorder="1" applyAlignment="1">
      <alignment horizontal="left"/>
    </xf>
    <xf numFmtId="1" fontId="27" fillId="6" borderId="18" xfId="0" applyNumberFormat="1" applyFont="1" applyFill="1" applyBorder="1" applyAlignment="1">
      <alignment horizontal="left"/>
    </xf>
    <xf numFmtId="0" fontId="22" fillId="5" borderId="91" xfId="0" applyFont="1" applyFill="1" applyBorder="1" applyAlignment="1">
      <alignment horizontal="left" vertical="top"/>
    </xf>
    <xf numFmtId="0" fontId="22" fillId="5" borderId="92" xfId="0" applyFont="1" applyFill="1" applyBorder="1" applyAlignment="1">
      <alignment horizontal="left" vertical="top"/>
    </xf>
    <xf numFmtId="0" fontId="22" fillId="5" borderId="93" xfId="0" applyFont="1" applyFill="1" applyBorder="1" applyAlignment="1">
      <alignment horizontal="left" vertical="top"/>
    </xf>
    <xf numFmtId="0" fontId="22" fillId="5" borderId="94" xfId="0" applyFont="1" applyFill="1" applyBorder="1" applyAlignment="1">
      <alignment horizontal="left" vertical="top" wrapText="1"/>
    </xf>
    <xf numFmtId="0" fontId="22" fillId="5" borderId="95" xfId="0" applyFont="1" applyFill="1" applyBorder="1" applyAlignment="1">
      <alignment horizontal="left" vertical="top" wrapText="1"/>
    </xf>
    <xf numFmtId="0" fontId="22" fillId="5" borderId="96" xfId="0" applyFont="1" applyFill="1" applyBorder="1" applyAlignment="1">
      <alignment horizontal="left" vertical="top" wrapText="1"/>
    </xf>
    <xf numFmtId="0" fontId="28" fillId="0" borderId="19" xfId="0" applyFont="1" applyBorder="1" applyAlignment="1">
      <alignment horizontal="left" vertical="center" wrapText="1"/>
    </xf>
    <xf numFmtId="0" fontId="27" fillId="9" borderId="16" xfId="0" applyFont="1" applyFill="1" applyBorder="1" applyAlignment="1">
      <alignment horizontal="center" vertical="center"/>
    </xf>
    <xf numFmtId="0" fontId="27" fillId="9" borderId="17" xfId="0" applyFont="1" applyFill="1" applyBorder="1" applyAlignment="1">
      <alignment horizontal="center" vertical="center"/>
    </xf>
    <xf numFmtId="0" fontId="27" fillId="9" borderId="18" xfId="0" applyFont="1" applyFill="1" applyBorder="1" applyAlignment="1">
      <alignment horizontal="center" vertical="center"/>
    </xf>
    <xf numFmtId="0" fontId="27" fillId="9" borderId="16" xfId="0" applyFont="1" applyFill="1" applyBorder="1" applyAlignment="1">
      <alignment horizontal="center" vertical="center" wrapText="1"/>
    </xf>
    <xf numFmtId="0" fontId="27" fillId="9" borderId="17" xfId="0" applyFont="1" applyFill="1" applyBorder="1" applyAlignment="1">
      <alignment horizontal="center" vertical="center" wrapText="1"/>
    </xf>
    <xf numFmtId="0" fontId="27" fillId="9" borderId="18" xfId="0" applyFont="1" applyFill="1" applyBorder="1" applyAlignment="1">
      <alignment horizontal="center" vertical="center" wrapText="1"/>
    </xf>
    <xf numFmtId="1" fontId="22" fillId="5" borderId="48" xfId="0" applyNumberFormat="1" applyFont="1" applyFill="1" applyBorder="1" applyAlignment="1">
      <alignment horizontal="left"/>
    </xf>
    <xf numFmtId="1" fontId="22" fillId="5" borderId="25" xfId="0" applyNumberFormat="1" applyFont="1" applyFill="1" applyBorder="1" applyAlignment="1">
      <alignment horizontal="left"/>
    </xf>
    <xf numFmtId="1" fontId="22" fillId="5" borderId="26" xfId="0" applyNumberFormat="1" applyFont="1" applyFill="1" applyBorder="1" applyAlignment="1">
      <alignment horizontal="left"/>
    </xf>
    <xf numFmtId="1" fontId="22" fillId="0" borderId="0" xfId="0" applyNumberFormat="1" applyFont="1" applyAlignment="1">
      <alignment horizontal="left"/>
    </xf>
    <xf numFmtId="1" fontId="28" fillId="5" borderId="47" xfId="0" applyNumberFormat="1" applyFont="1" applyFill="1" applyBorder="1" applyAlignment="1">
      <alignment horizontal="left"/>
    </xf>
    <xf numFmtId="1" fontId="28" fillId="5" borderId="29" xfId="0" applyNumberFormat="1" applyFont="1" applyFill="1" applyBorder="1" applyAlignment="1">
      <alignment horizontal="left"/>
    </xf>
    <xf numFmtId="1" fontId="28" fillId="5" borderId="87" xfId="0" applyNumberFormat="1" applyFont="1" applyFill="1" applyBorder="1" applyAlignment="1">
      <alignment horizontal="left"/>
    </xf>
    <xf numFmtId="1" fontId="22" fillId="10" borderId="21" xfId="0" applyNumberFormat="1" applyFont="1" applyFill="1" applyBorder="1" applyAlignment="1">
      <alignment horizontal="left"/>
    </xf>
    <xf numFmtId="1" fontId="22" fillId="10" borderId="0" xfId="0" applyNumberFormat="1" applyFont="1" applyFill="1" applyAlignment="1">
      <alignment horizontal="left"/>
    </xf>
    <xf numFmtId="1" fontId="22" fillId="5" borderId="82" xfId="0" applyNumberFormat="1" applyFont="1" applyFill="1" applyBorder="1" applyAlignment="1">
      <alignment horizontal="left"/>
    </xf>
    <xf numFmtId="1" fontId="22" fillId="5" borderId="27" xfId="0" applyNumberFormat="1" applyFont="1" applyFill="1" applyBorder="1" applyAlignment="1">
      <alignment horizontal="left"/>
    </xf>
    <xf numFmtId="1" fontId="22" fillId="5" borderId="28" xfId="0" applyNumberFormat="1" applyFont="1" applyFill="1" applyBorder="1" applyAlignment="1">
      <alignment horizontal="left"/>
    </xf>
    <xf numFmtId="1" fontId="22" fillId="5" borderId="83" xfId="0" applyNumberFormat="1" applyFont="1" applyFill="1" applyBorder="1" applyAlignment="1">
      <alignment horizontal="left"/>
    </xf>
    <xf numFmtId="1" fontId="22" fillId="5" borderId="84" xfId="0" applyNumberFormat="1" applyFont="1" applyFill="1" applyBorder="1" applyAlignment="1">
      <alignment horizontal="left"/>
    </xf>
    <xf numFmtId="1" fontId="22" fillId="5" borderId="85" xfId="0" applyNumberFormat="1" applyFont="1" applyFill="1" applyBorder="1" applyAlignment="1">
      <alignment horizontal="left"/>
    </xf>
    <xf numFmtId="1" fontId="22" fillId="5" borderId="77" xfId="0" applyNumberFormat="1" applyFont="1" applyFill="1" applyBorder="1" applyAlignment="1">
      <alignment horizontal="left"/>
    </xf>
    <xf numFmtId="1" fontId="22" fillId="5" borderId="52" xfId="0" applyNumberFormat="1" applyFont="1" applyFill="1" applyBorder="1" applyAlignment="1">
      <alignment horizontal="left"/>
    </xf>
    <xf numFmtId="1" fontId="22" fillId="5" borderId="54" xfId="0" applyNumberFormat="1" applyFont="1" applyFill="1" applyBorder="1" applyAlignment="1">
      <alignment horizontal="left"/>
    </xf>
    <xf numFmtId="1" fontId="22" fillId="5" borderId="32" xfId="0" applyNumberFormat="1" applyFont="1" applyFill="1" applyBorder="1" applyAlignment="1">
      <alignment horizontal="left"/>
    </xf>
    <xf numFmtId="1" fontId="22" fillId="5" borderId="81" xfId="0" applyNumberFormat="1" applyFont="1" applyFill="1" applyBorder="1" applyAlignment="1">
      <alignment horizontal="left"/>
    </xf>
    <xf numFmtId="1" fontId="22" fillId="5" borderId="33" xfId="0" applyNumberFormat="1" applyFont="1" applyFill="1" applyBorder="1" applyAlignment="1">
      <alignment horizontal="left"/>
    </xf>
    <xf numFmtId="0" fontId="24" fillId="2" borderId="65" xfId="0" applyFont="1" applyFill="1" applyBorder="1" applyAlignment="1">
      <alignment horizontal="left" vertical="top" wrapText="1"/>
    </xf>
    <xf numFmtId="0" fontId="22" fillId="2" borderId="0" xfId="0" applyFont="1" applyFill="1" applyAlignment="1">
      <alignment horizontal="left" vertical="top" wrapText="1"/>
    </xf>
    <xf numFmtId="0" fontId="22" fillId="2" borderId="66" xfId="0" applyFont="1" applyFill="1" applyBorder="1" applyAlignment="1">
      <alignment horizontal="left" vertical="top" wrapText="1"/>
    </xf>
    <xf numFmtId="0" fontId="22" fillId="9" borderId="16" xfId="0" applyFont="1" applyFill="1" applyBorder="1" applyAlignment="1">
      <alignment horizontal="center" vertical="center"/>
    </xf>
    <xf numFmtId="0" fontId="22" fillId="9" borderId="17" xfId="0" applyFont="1" applyFill="1" applyBorder="1" applyAlignment="1">
      <alignment horizontal="center" vertical="center"/>
    </xf>
    <xf numFmtId="0" fontId="22" fillId="9" borderId="18" xfId="0" applyFont="1" applyFill="1" applyBorder="1" applyAlignment="1">
      <alignment horizontal="center" vertical="center"/>
    </xf>
    <xf numFmtId="0" fontId="22" fillId="0" borderId="58" xfId="0" applyFont="1" applyBorder="1" applyAlignment="1">
      <alignment horizontal="left" vertical="top" wrapText="1"/>
    </xf>
    <xf numFmtId="0" fontId="22" fillId="0" borderId="59" xfId="0" applyFont="1" applyBorder="1" applyAlignment="1">
      <alignment horizontal="left" vertical="top"/>
    </xf>
    <xf numFmtId="0" fontId="22" fillId="0" borderId="61" xfId="0" applyFont="1" applyBorder="1" applyAlignment="1">
      <alignment horizontal="left" vertical="top"/>
    </xf>
    <xf numFmtId="0" fontId="33" fillId="15" borderId="76" xfId="0" applyFont="1" applyFill="1" applyBorder="1" applyAlignment="1">
      <alignment horizontal="center" vertical="center" wrapText="1"/>
    </xf>
    <xf numFmtId="0" fontId="33" fillId="15" borderId="101" xfId="0" applyFont="1" applyFill="1" applyBorder="1" applyAlignment="1">
      <alignment horizontal="center" vertical="center" wrapText="1"/>
    </xf>
    <xf numFmtId="0" fontId="0" fillId="0" borderId="0" xfId="0" applyAlignment="1">
      <alignment horizontal="left" vertical="center" wrapText="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1615</xdr:colOff>
      <xdr:row>15</xdr:row>
      <xdr:rowOff>161195</xdr:rowOff>
    </xdr:from>
    <xdr:to>
      <xdr:col>1</xdr:col>
      <xdr:colOff>1130300</xdr:colOff>
      <xdr:row>22</xdr:row>
      <xdr:rowOff>165100</xdr:rowOff>
    </xdr:to>
    <xdr:sp macro="" textlink="">
      <xdr:nvSpPr>
        <xdr:cNvPr id="2" name="Rechteck 1">
          <a:extLst>
            <a:ext uri="{FF2B5EF4-FFF2-40B4-BE49-F238E27FC236}">
              <a16:creationId xmlns:a16="http://schemas.microsoft.com/office/drawing/2014/main" id="{29BF5422-DD1D-4FEA-B874-E519FD275B0C}"/>
            </a:ext>
          </a:extLst>
        </xdr:cNvPr>
        <xdr:cNvSpPr/>
      </xdr:nvSpPr>
      <xdr:spPr>
        <a:xfrm>
          <a:off x="296890" y="4876070"/>
          <a:ext cx="1081060" cy="146123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36000" rtlCol="0" anchor="ctr" anchorCtr="0"/>
        <a:lstStyle/>
        <a:p>
          <a:pPr algn="l"/>
          <a:r>
            <a:rPr lang="de-CH" sz="1050">
              <a:latin typeface="Arial" panose="020B0604020202020204" pitchFamily="34" charset="0"/>
              <a:cs typeface="Arial" panose="020B0604020202020204" pitchFamily="34" charset="0"/>
            </a:rPr>
            <a:t>A remplir par chaque établissement / site</a:t>
          </a:r>
        </a:p>
      </xdr:txBody>
    </xdr:sp>
    <xdr:clientData/>
  </xdr:twoCellAnchor>
  <xdr:twoCellAnchor>
    <xdr:from>
      <xdr:col>1</xdr:col>
      <xdr:colOff>1618</xdr:colOff>
      <xdr:row>11</xdr:row>
      <xdr:rowOff>0</xdr:rowOff>
    </xdr:from>
    <xdr:to>
      <xdr:col>1</xdr:col>
      <xdr:colOff>1123950</xdr:colOff>
      <xdr:row>15</xdr:row>
      <xdr:rowOff>34637</xdr:rowOff>
    </xdr:to>
    <xdr:sp macro="" textlink="">
      <xdr:nvSpPr>
        <xdr:cNvPr id="3" name="Rechteck 3">
          <a:extLst>
            <a:ext uri="{FF2B5EF4-FFF2-40B4-BE49-F238E27FC236}">
              <a16:creationId xmlns:a16="http://schemas.microsoft.com/office/drawing/2014/main" id="{DA0731CF-5F40-4103-9E98-A5DAB15F8071}"/>
            </a:ext>
          </a:extLst>
        </xdr:cNvPr>
        <xdr:cNvSpPr/>
      </xdr:nvSpPr>
      <xdr:spPr>
        <a:xfrm>
          <a:off x="296893" y="4029075"/>
          <a:ext cx="1084232" cy="72043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0000" tIns="36000" rIns="54000" bIns="36000" rtlCol="0" anchor="ctr" anchorCtr="0"/>
        <a:lstStyle/>
        <a:p>
          <a:pPr algn="l"/>
          <a:r>
            <a:rPr lang="de-CH" sz="1050">
              <a:latin typeface="Arial" panose="020B0604020202020204" pitchFamily="34" charset="0"/>
              <a:cs typeface="Arial" panose="020B0604020202020204" pitchFamily="34" charset="0"/>
            </a:rPr>
            <a:t>A remplir par chaque entreprise</a:t>
          </a:r>
        </a:p>
      </xdr:txBody>
    </xdr:sp>
    <xdr:clientData/>
  </xdr:twoCellAnchor>
  <xdr:twoCellAnchor>
    <xdr:from>
      <xdr:col>1</xdr:col>
      <xdr:colOff>0</xdr:colOff>
      <xdr:row>26</xdr:row>
      <xdr:rowOff>0</xdr:rowOff>
    </xdr:from>
    <xdr:to>
      <xdr:col>1</xdr:col>
      <xdr:colOff>1130300</xdr:colOff>
      <xdr:row>31</xdr:row>
      <xdr:rowOff>368299</xdr:rowOff>
    </xdr:to>
    <xdr:sp macro="" textlink="">
      <xdr:nvSpPr>
        <xdr:cNvPr id="4" name="Rechteck 1">
          <a:extLst>
            <a:ext uri="{FF2B5EF4-FFF2-40B4-BE49-F238E27FC236}">
              <a16:creationId xmlns:a16="http://schemas.microsoft.com/office/drawing/2014/main" id="{BF134D36-58AC-4B91-A595-1B4E678E7682}"/>
            </a:ext>
          </a:extLst>
        </xdr:cNvPr>
        <xdr:cNvSpPr/>
      </xdr:nvSpPr>
      <xdr:spPr>
        <a:xfrm>
          <a:off x="295275" y="6762750"/>
          <a:ext cx="1082675" cy="1625599"/>
        </a:xfrm>
        <a:prstGeom prst="rect">
          <a:avLst/>
        </a:prstGeom>
        <a:solidFill>
          <a:schemeClr val="accent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36000" rtlCol="0" anchor="ctr" anchorCtr="0"/>
        <a:lstStyle/>
        <a:p>
          <a:pPr algn="l"/>
          <a:r>
            <a:rPr lang="de-CH" sz="1050">
              <a:latin typeface="Arial" panose="020B0604020202020204" pitchFamily="34" charset="0"/>
              <a:cs typeface="Arial" panose="020B0604020202020204" pitchFamily="34" charset="0"/>
            </a:rPr>
            <a:t>Feuilles d'aide</a:t>
          </a:r>
        </a:p>
      </xdr:txBody>
    </xdr:sp>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tischlein.ch/index.php?eID=tx_securedownloads&amp;p=214&amp;u=0&amp;g=0&amp;t=1702658751&amp;hash=cd9f206afe05f899afa4f496cbd631ae7ae51b86&amp;file=fileadmin/seiteninhalt/pdfs/Flyer/FR_TTD_Flyer_105x210_V01.pdf" TargetMode="External"/><Relationship Id="rId1" Type="http://schemas.openxmlformats.org/officeDocument/2006/relationships/hyperlink" Target="https://www.foodsaveapp.ch/"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tischlein.ch/index.php?eID=tx_securedownloads&amp;p=214&amp;u=0&amp;g=0&amp;t=1702658751&amp;hash=cd9f206afe05f899afa4f496cbd631ae7ae51b86&amp;file=fileadmin/seiteninhalt/pdfs/Flyer/FR_TTD_Flyer_105x210_V01.pdf" TargetMode="External"/><Relationship Id="rId1" Type="http://schemas.openxmlformats.org/officeDocument/2006/relationships/hyperlink" Target="https://www.foodsaveapp.ch/"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www.tischlein.ch/index.php?eID=tx_securedownloads&amp;p=214&amp;u=0&amp;g=0&amp;t=1702658751&amp;hash=cd9f206afe05f899afa4f496cbd631ae7ae51b86&amp;file=fileadmin/seiteninhalt/pdfs/Flyer/FR_TTD_Flyer_105x210_V01.pdf" TargetMode="External"/><Relationship Id="rId1" Type="http://schemas.openxmlformats.org/officeDocument/2006/relationships/hyperlink" Target="https://www.foodsaveapp.ch/"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tischlein.ch/index.php?eID=tx_securedownloads&amp;p=214&amp;u=0&amp;g=0&amp;t=1702658751&amp;hash=cd9f206afe05f899afa4f496cbd631ae7ae51b86&amp;file=fileadmin/seiteninhalt/pdfs/Flyer/FR_TTD_Flyer_105x210_V01.pdf" TargetMode="External"/><Relationship Id="rId1" Type="http://schemas.openxmlformats.org/officeDocument/2006/relationships/hyperlink" Target="https://www.foodsaveapp.ch/"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s://www.tischlein.ch/index.php?eID=tx_securedownloads&amp;p=214&amp;u=0&amp;g=0&amp;t=1702658751&amp;hash=cd9f206afe05f899afa4f496cbd631ae7ae51b86&amp;file=fileadmin/seiteninhalt/pdfs/Flyer/FR_TTD_Flyer_105x210_V01.pdf" TargetMode="External"/><Relationship Id="rId1" Type="http://schemas.openxmlformats.org/officeDocument/2006/relationships/hyperlink" Target="https://www.foodsaveapp.ch/"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s://www.tischlein.ch/index.php?eID=tx_securedownloads&amp;p=214&amp;u=0&amp;g=0&amp;t=1702658751&amp;hash=cd9f206afe05f899afa4f496cbd631ae7ae51b86&amp;file=fileadmin/seiteninhalt/pdfs/Flyer/FR_TTD_Flyer_105x210_V01.pdf" TargetMode="External"/><Relationship Id="rId1" Type="http://schemas.openxmlformats.org/officeDocument/2006/relationships/hyperlink" Target="https://www.foodsaveapp.ch/"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s://www.tischlein.ch/index.php?eID=tx_securedownloads&amp;p=214&amp;u=0&amp;g=0&amp;t=1702658751&amp;hash=cd9f206afe05f899afa4f496cbd631ae7ae51b86&amp;file=fileadmin/seiteninhalt/pdfs/Flyer/FR_TTD_Flyer_105x210_V01.pdf" TargetMode="External"/><Relationship Id="rId1" Type="http://schemas.openxmlformats.org/officeDocument/2006/relationships/hyperlink" Target="https://www.foodsaveapp.ch/"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tischlein.ch/index.php?eID=tx_securedownloads&amp;p=214&amp;u=0&amp;g=0&amp;t=1702658751&amp;hash=cd9f206afe05f899afa4f496cbd631ae7ae51b86&amp;file=fileadmin/seiteninhalt/pdfs/Flyer/FR_TTD_Flyer_105x210_V01.pdf" TargetMode="External"/><Relationship Id="rId1" Type="http://schemas.openxmlformats.org/officeDocument/2006/relationships/hyperlink" Target="https://www.foodsaveapp.ch/"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tischlein.ch/index.php?eID=tx_securedownloads&amp;p=214&amp;u=0&amp;g=0&amp;t=1702658751&amp;hash=cd9f206afe05f899afa4f496cbd631ae7ae51b86&amp;file=fileadmin/seiteninhalt/pdfs/Flyer/FR_TTD_Flyer_105x210_V01.pdf" TargetMode="External"/><Relationship Id="rId1" Type="http://schemas.openxmlformats.org/officeDocument/2006/relationships/hyperlink" Target="https://www.foodsaveapp.ch/"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tischlein.ch/index.php?eID=tx_securedownloads&amp;p=214&amp;u=0&amp;g=0&amp;t=1702658751&amp;hash=cd9f206afe05f899afa4f496cbd631ae7ae51b86&amp;file=fileadmin/seiteninhalt/pdfs/Flyer/FR_TTD_Flyer_105x210_V01.pdf" TargetMode="External"/><Relationship Id="rId1" Type="http://schemas.openxmlformats.org/officeDocument/2006/relationships/hyperlink" Target="https://www.foodsaveapp.ch/"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C9E1A-B0FA-436D-960B-54FFC49D167C}">
  <sheetPr codeName="Tabelle2">
    <pageSetUpPr autoPageBreaks="0"/>
  </sheetPr>
  <dimension ref="B1:L35"/>
  <sheetViews>
    <sheetView showGridLines="0" zoomScale="90" zoomScaleNormal="90" workbookViewId="0">
      <selection activeCell="D12" sqref="D12:J15"/>
    </sheetView>
  </sheetViews>
  <sheetFormatPr baseColWidth="10" defaultColWidth="11.5703125" defaultRowHeight="12.75" x14ac:dyDescent="0.2"/>
  <cols>
    <col min="1" max="1" width="4.42578125" customWidth="1"/>
    <col min="2" max="2" width="16.42578125" customWidth="1"/>
    <col min="3" max="3" width="34.42578125" customWidth="1"/>
    <col min="9" max="9" width="14.5703125" customWidth="1"/>
    <col min="10" max="10" width="17.85546875" customWidth="1"/>
  </cols>
  <sheetData>
    <row r="1" spans="2:12" ht="13.5" thickBot="1" x14ac:dyDescent="0.25"/>
    <row r="2" spans="2:12" ht="15.75" customHeight="1" x14ac:dyDescent="0.2">
      <c r="B2" s="344" t="s">
        <v>0</v>
      </c>
      <c r="C2" s="345"/>
      <c r="D2" s="345"/>
      <c r="E2" s="345"/>
      <c r="F2" s="345"/>
      <c r="G2" s="345"/>
      <c r="H2" s="345"/>
      <c r="I2" s="345"/>
      <c r="J2" s="346"/>
    </row>
    <row r="3" spans="2:12" ht="25.5" customHeight="1" thickBot="1" x14ac:dyDescent="0.25">
      <c r="B3" s="347"/>
      <c r="C3" s="348"/>
      <c r="D3" s="348"/>
      <c r="E3" s="348"/>
      <c r="F3" s="348"/>
      <c r="G3" s="348"/>
      <c r="H3" s="348"/>
      <c r="I3" s="348"/>
      <c r="J3" s="349"/>
    </row>
    <row r="4" spans="2:12" ht="9.75" customHeight="1" x14ac:dyDescent="0.2">
      <c r="B4" s="1"/>
      <c r="C4" s="2"/>
      <c r="D4" s="2"/>
      <c r="E4" s="2"/>
      <c r="F4" s="2"/>
      <c r="G4" s="2"/>
      <c r="H4" s="2"/>
      <c r="I4" s="2"/>
      <c r="J4" s="3"/>
    </row>
    <row r="5" spans="2:12" ht="31.5" customHeight="1" x14ac:dyDescent="0.2">
      <c r="B5" s="350" t="s">
        <v>42</v>
      </c>
      <c r="C5" s="351"/>
      <c r="D5" s="351"/>
      <c r="E5" s="351"/>
      <c r="F5" s="351"/>
      <c r="G5" s="351"/>
      <c r="H5" s="351"/>
      <c r="I5" s="351"/>
      <c r="J5" s="352"/>
    </row>
    <row r="6" spans="2:12" ht="21.75" customHeight="1" x14ac:dyDescent="0.2">
      <c r="B6" s="353" t="s">
        <v>43</v>
      </c>
      <c r="C6" s="354"/>
      <c r="D6" s="354"/>
      <c r="E6" s="354"/>
      <c r="F6" s="354"/>
      <c r="G6" s="354"/>
      <c r="H6" s="354"/>
      <c r="I6" s="354"/>
      <c r="J6" s="355"/>
    </row>
    <row r="7" spans="2:12" ht="9.75" customHeight="1" x14ac:dyDescent="0.2">
      <c r="B7" s="356"/>
      <c r="C7" s="354"/>
      <c r="D7" s="354"/>
      <c r="E7" s="354"/>
      <c r="F7" s="354"/>
      <c r="G7" s="354"/>
      <c r="H7" s="354"/>
      <c r="I7" s="354"/>
      <c r="J7" s="355"/>
      <c r="L7" s="4"/>
    </row>
    <row r="8" spans="2:12" ht="155.25" customHeight="1" x14ac:dyDescent="0.2">
      <c r="B8" s="357" t="s">
        <v>272</v>
      </c>
      <c r="C8" s="358"/>
      <c r="D8" s="358"/>
      <c r="E8" s="358"/>
      <c r="F8" s="358"/>
      <c r="G8" s="358"/>
      <c r="H8" s="358"/>
      <c r="I8" s="358"/>
      <c r="J8" s="359"/>
    </row>
    <row r="9" spans="2:12" ht="15.75" thickBot="1" x14ac:dyDescent="0.25">
      <c r="B9" s="360"/>
      <c r="C9" s="361"/>
      <c r="D9" s="361"/>
      <c r="E9" s="361"/>
      <c r="F9" s="361"/>
      <c r="G9" s="361"/>
      <c r="H9" s="361"/>
      <c r="I9" s="361"/>
      <c r="J9" s="362"/>
    </row>
    <row r="10" spans="2:12" ht="25.5" customHeight="1" x14ac:dyDescent="0.2">
      <c r="B10" s="342" t="s">
        <v>1</v>
      </c>
      <c r="C10" s="343"/>
      <c r="D10" s="5"/>
      <c r="E10" s="5"/>
      <c r="F10" s="5"/>
      <c r="G10" s="5"/>
      <c r="H10" s="5"/>
      <c r="I10" s="5"/>
      <c r="J10" s="6"/>
    </row>
    <row r="11" spans="2:12" ht="13.5" customHeight="1" thickBot="1" x14ac:dyDescent="0.25">
      <c r="B11" s="7"/>
      <c r="C11" s="8"/>
      <c r="D11" s="5"/>
      <c r="E11" s="5"/>
      <c r="F11" s="5"/>
      <c r="G11" s="5"/>
      <c r="H11" s="5"/>
      <c r="I11" s="5"/>
      <c r="J11" s="6"/>
    </row>
    <row r="12" spans="2:12" ht="13.5" customHeight="1" thickBot="1" x14ac:dyDescent="0.25">
      <c r="B12" s="7"/>
      <c r="C12" s="9" t="s">
        <v>2</v>
      </c>
      <c r="D12" s="330" t="s">
        <v>44</v>
      </c>
      <c r="E12" s="330"/>
      <c r="F12" s="330"/>
      <c r="G12" s="330"/>
      <c r="H12" s="330"/>
      <c r="I12" s="330"/>
      <c r="J12" s="331"/>
    </row>
    <row r="13" spans="2:12" ht="13.5" customHeight="1" x14ac:dyDescent="0.2">
      <c r="B13" s="7"/>
      <c r="C13" s="10"/>
      <c r="D13" s="330"/>
      <c r="E13" s="330"/>
      <c r="F13" s="330"/>
      <c r="G13" s="330"/>
      <c r="H13" s="330"/>
      <c r="I13" s="330"/>
      <c r="J13" s="331"/>
    </row>
    <row r="14" spans="2:12" ht="13.5" customHeight="1" x14ac:dyDescent="0.2">
      <c r="B14" s="7"/>
      <c r="C14" s="11"/>
      <c r="D14" s="330"/>
      <c r="E14" s="330"/>
      <c r="F14" s="330"/>
      <c r="G14" s="330"/>
      <c r="H14" s="330"/>
      <c r="I14" s="330"/>
      <c r="J14" s="331"/>
    </row>
    <row r="15" spans="2:12" ht="13.5" customHeight="1" x14ac:dyDescent="0.2">
      <c r="B15" s="7"/>
      <c r="C15" s="11"/>
      <c r="D15" s="330"/>
      <c r="E15" s="330"/>
      <c r="F15" s="330"/>
      <c r="G15" s="330"/>
      <c r="H15" s="330"/>
      <c r="I15" s="330"/>
      <c r="J15" s="331"/>
    </row>
    <row r="16" spans="2:12" ht="13.5" customHeight="1" thickBot="1" x14ac:dyDescent="0.25">
      <c r="B16" s="7"/>
      <c r="C16" s="66"/>
      <c r="D16" s="5"/>
      <c r="E16" s="5"/>
      <c r="F16" s="5"/>
      <c r="G16" s="5"/>
      <c r="H16" s="5"/>
      <c r="I16" s="5"/>
      <c r="J16" s="6"/>
    </row>
    <row r="17" spans="2:10" ht="12.95" customHeight="1" x14ac:dyDescent="0.2">
      <c r="B17" s="7"/>
      <c r="C17" s="334" t="s">
        <v>45</v>
      </c>
      <c r="D17" s="330" t="s">
        <v>18</v>
      </c>
      <c r="E17" s="330"/>
      <c r="F17" s="330"/>
      <c r="G17" s="330"/>
      <c r="H17" s="330"/>
      <c r="I17" s="330"/>
      <c r="J17" s="331"/>
    </row>
    <row r="18" spans="2:10" x14ac:dyDescent="0.2">
      <c r="B18" s="7"/>
      <c r="C18" s="335"/>
      <c r="D18" s="330"/>
      <c r="E18" s="330"/>
      <c r="F18" s="330"/>
      <c r="G18" s="330"/>
      <c r="H18" s="330"/>
      <c r="I18" s="330"/>
      <c r="J18" s="331"/>
    </row>
    <row r="19" spans="2:10" ht="13.5" thickBot="1" x14ac:dyDescent="0.25">
      <c r="B19" s="7"/>
      <c r="C19" s="336"/>
      <c r="D19" s="330"/>
      <c r="E19" s="330"/>
      <c r="F19" s="330"/>
      <c r="G19" s="330"/>
      <c r="H19" s="330"/>
      <c r="I19" s="330"/>
      <c r="J19" s="331"/>
    </row>
    <row r="20" spans="2:10" ht="36.75" customHeight="1" x14ac:dyDescent="0.2">
      <c r="B20" s="7"/>
      <c r="C20" s="65"/>
      <c r="D20" s="330"/>
      <c r="E20" s="330"/>
      <c r="F20" s="330"/>
      <c r="G20" s="330"/>
      <c r="H20" s="330"/>
      <c r="I20" s="330"/>
      <c r="J20" s="331"/>
    </row>
    <row r="21" spans="2:10" ht="13.5" thickBot="1" x14ac:dyDescent="0.25">
      <c r="B21" s="7"/>
      <c r="C21" s="65"/>
      <c r="D21" s="5"/>
      <c r="E21" s="5"/>
      <c r="F21" s="5"/>
      <c r="G21" s="5"/>
      <c r="H21" s="5"/>
      <c r="I21" s="5"/>
      <c r="J21" s="6"/>
    </row>
    <row r="22" spans="2:10" x14ac:dyDescent="0.2">
      <c r="B22" s="7"/>
      <c r="C22" s="337" t="s">
        <v>12</v>
      </c>
      <c r="D22" s="339" t="s">
        <v>3</v>
      </c>
      <c r="E22" s="330"/>
      <c r="F22" s="330"/>
      <c r="G22" s="330"/>
      <c r="H22" s="330"/>
      <c r="I22" s="330"/>
      <c r="J22" s="331"/>
    </row>
    <row r="23" spans="2:10" ht="13.5" customHeight="1" thickBot="1" x14ac:dyDescent="0.25">
      <c r="B23" s="7"/>
      <c r="C23" s="338"/>
      <c r="D23" s="330"/>
      <c r="E23" s="330"/>
      <c r="F23" s="330"/>
      <c r="G23" s="330"/>
      <c r="H23" s="330"/>
      <c r="I23" s="330"/>
      <c r="J23" s="331"/>
    </row>
    <row r="24" spans="2:10" x14ac:dyDescent="0.2">
      <c r="B24" s="7"/>
      <c r="C24" s="14"/>
      <c r="D24" s="12"/>
      <c r="E24" s="12"/>
      <c r="F24" s="12"/>
      <c r="G24" s="12"/>
      <c r="H24" s="12"/>
      <c r="I24" s="12"/>
      <c r="J24" s="13"/>
    </row>
    <row r="25" spans="2:10" x14ac:dyDescent="0.2">
      <c r="B25" s="7"/>
      <c r="C25" s="11"/>
      <c r="D25" s="5"/>
      <c r="E25" s="5"/>
      <c r="F25" s="5"/>
      <c r="G25" s="5"/>
      <c r="H25" s="5"/>
      <c r="I25" s="5"/>
      <c r="J25" s="6"/>
    </row>
    <row r="26" spans="2:10" ht="7.5" customHeight="1" thickBot="1" x14ac:dyDescent="0.25">
      <c r="B26" s="7"/>
      <c r="C26" s="11"/>
      <c r="D26" s="5"/>
      <c r="E26" s="5"/>
      <c r="F26" s="5"/>
      <c r="G26" s="5"/>
      <c r="H26" s="5"/>
      <c r="I26" s="5"/>
      <c r="J26" s="6"/>
    </row>
    <row r="27" spans="2:10" x14ac:dyDescent="0.2">
      <c r="B27" s="7"/>
      <c r="C27" s="340" t="s">
        <v>11</v>
      </c>
      <c r="D27" s="330" t="s">
        <v>13</v>
      </c>
      <c r="E27" s="330"/>
      <c r="F27" s="330"/>
      <c r="G27" s="330"/>
      <c r="H27" s="330"/>
      <c r="I27" s="330"/>
      <c r="J27" s="331"/>
    </row>
    <row r="28" spans="2:10" ht="13.5" thickBot="1" x14ac:dyDescent="0.25">
      <c r="B28" s="7"/>
      <c r="C28" s="341"/>
      <c r="D28" s="330"/>
      <c r="E28" s="330"/>
      <c r="F28" s="330"/>
      <c r="G28" s="330"/>
      <c r="H28" s="330"/>
      <c r="I28" s="330"/>
      <c r="J28" s="331"/>
    </row>
    <row r="29" spans="2:10" ht="55.5" customHeight="1" x14ac:dyDescent="0.2">
      <c r="B29" s="7"/>
      <c r="C29" s="8"/>
      <c r="D29" s="330"/>
      <c r="E29" s="330"/>
      <c r="F29" s="330"/>
      <c r="G29" s="330"/>
      <c r="H29" s="330"/>
      <c r="I29" s="330"/>
      <c r="J29" s="331"/>
    </row>
    <row r="30" spans="2:10" ht="15" customHeight="1" thickBot="1" x14ac:dyDescent="0.25">
      <c r="B30" s="7"/>
      <c r="C30" s="8"/>
      <c r="D30" s="5"/>
      <c r="E30" s="5"/>
      <c r="F30" s="5"/>
      <c r="G30" s="5"/>
      <c r="H30" s="5"/>
      <c r="I30" s="5"/>
      <c r="J30" s="6"/>
    </row>
    <row r="31" spans="2:10" ht="15" customHeight="1" thickBot="1" x14ac:dyDescent="0.25">
      <c r="B31" s="7"/>
      <c r="C31" s="9" t="s">
        <v>14</v>
      </c>
      <c r="D31" s="330" t="s">
        <v>15</v>
      </c>
      <c r="E31" s="330"/>
      <c r="F31" s="330"/>
      <c r="G31" s="330"/>
      <c r="H31" s="330"/>
      <c r="I31" s="330"/>
      <c r="J31" s="331"/>
    </row>
    <row r="32" spans="2:10" ht="30" customHeight="1" x14ac:dyDescent="0.2">
      <c r="B32" s="7"/>
      <c r="C32" s="15"/>
      <c r="D32" s="330"/>
      <c r="E32" s="330"/>
      <c r="F32" s="330"/>
      <c r="G32" s="330"/>
      <c r="H32" s="330"/>
      <c r="I32" s="330"/>
      <c r="J32" s="331"/>
    </row>
    <row r="33" spans="2:10" ht="22.5" customHeight="1" thickBot="1" x14ac:dyDescent="0.25">
      <c r="B33" s="16"/>
      <c r="C33" s="17"/>
      <c r="D33" s="332"/>
      <c r="E33" s="332"/>
      <c r="F33" s="332"/>
      <c r="G33" s="332"/>
      <c r="H33" s="332"/>
      <c r="I33" s="332"/>
      <c r="J33" s="333"/>
    </row>
    <row r="34" spans="2:10" x14ac:dyDescent="0.2">
      <c r="B34" s="18"/>
      <c r="C34" s="18"/>
      <c r="D34" s="18"/>
      <c r="E34" s="18"/>
      <c r="F34" s="18"/>
      <c r="G34" s="18"/>
      <c r="H34" s="18"/>
      <c r="I34" s="18"/>
      <c r="J34" s="18"/>
    </row>
    <row r="35" spans="2:10" x14ac:dyDescent="0.2">
      <c r="B35" s="18"/>
      <c r="C35" s="18"/>
      <c r="D35" s="18"/>
      <c r="E35" s="18"/>
      <c r="F35" s="18"/>
      <c r="G35" s="18"/>
      <c r="H35" s="18"/>
      <c r="I35" s="18"/>
      <c r="J35" s="18"/>
    </row>
  </sheetData>
  <sheetProtection selectLockedCells="1"/>
  <mergeCells count="15">
    <mergeCell ref="B10:C10"/>
    <mergeCell ref="D12:J15"/>
    <mergeCell ref="D17:J20"/>
    <mergeCell ref="D27:J29"/>
    <mergeCell ref="B2:J3"/>
    <mergeCell ref="B5:J5"/>
    <mergeCell ref="B6:J6"/>
    <mergeCell ref="B7:J7"/>
    <mergeCell ref="B8:J8"/>
    <mergeCell ref="B9:J9"/>
    <mergeCell ref="D31:J33"/>
    <mergeCell ref="C17:C19"/>
    <mergeCell ref="C22:C23"/>
    <mergeCell ref="D22:J23"/>
    <mergeCell ref="C27:C28"/>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2FB94-82DC-465D-AC10-6181754DFEA1}">
  <sheetPr codeName="Tabelle10">
    <pageSetUpPr autoPageBreaks="0"/>
  </sheetPr>
  <dimension ref="A2:Q68"/>
  <sheetViews>
    <sheetView showGridLines="0" topLeftCell="A40" zoomScale="70" zoomScaleNormal="70" workbookViewId="0">
      <selection activeCell="F70" sqref="F70"/>
    </sheetView>
  </sheetViews>
  <sheetFormatPr baseColWidth="10" defaultColWidth="11.42578125" defaultRowHeight="12.75" x14ac:dyDescent="0.2"/>
  <cols>
    <col min="1" max="1" width="10.42578125" style="234" customWidth="1"/>
    <col min="2" max="2" width="33.5703125" style="234" customWidth="1"/>
    <col min="3" max="3" width="36.42578125" style="234" customWidth="1"/>
    <col min="4" max="4" width="38.42578125" style="234" customWidth="1"/>
    <col min="5" max="5" width="33" style="234" customWidth="1"/>
    <col min="6" max="7" width="30.5703125" style="234" customWidth="1"/>
    <col min="8" max="8" width="43" style="234" customWidth="1"/>
    <col min="9" max="9" width="34.140625" style="234" customWidth="1"/>
    <col min="10" max="10" width="24" style="234" customWidth="1"/>
    <col min="11" max="14" width="11.42578125" style="234"/>
    <col min="15" max="15" width="13.85546875" style="234" hidden="1" customWidth="1"/>
    <col min="16" max="16384" width="11.42578125" style="234"/>
  </cols>
  <sheetData>
    <row r="2" spans="2:15" ht="13.5" thickBot="1" x14ac:dyDescent="0.25"/>
    <row r="3" spans="2:15" ht="24.75" customHeight="1" x14ac:dyDescent="0.2">
      <c r="B3" s="235" t="s">
        <v>53</v>
      </c>
      <c r="C3" s="236"/>
    </row>
    <row r="4" spans="2:15" ht="24.75" customHeight="1" thickBot="1" x14ac:dyDescent="0.25">
      <c r="B4" s="237" t="s">
        <v>55</v>
      </c>
      <c r="C4" s="238"/>
    </row>
    <row r="5" spans="2:15" ht="13.5" thickBot="1" x14ac:dyDescent="0.25"/>
    <row r="6" spans="2:15" ht="24" customHeight="1" thickBot="1" x14ac:dyDescent="0.25">
      <c r="B6" s="434" t="s">
        <v>79</v>
      </c>
      <c r="C6" s="435"/>
      <c r="D6" s="435"/>
      <c r="E6" s="436"/>
      <c r="F6" s="435"/>
      <c r="G6" s="435"/>
      <c r="H6" s="437"/>
    </row>
    <row r="7" spans="2:15" ht="51" customHeight="1" thickBot="1" x14ac:dyDescent="0.25">
      <c r="B7" s="239"/>
      <c r="C7" s="240"/>
      <c r="D7" s="240"/>
      <c r="E7" s="241" t="s">
        <v>80</v>
      </c>
      <c r="F7" s="471" t="s">
        <v>81</v>
      </c>
      <c r="G7" s="472"/>
      <c r="H7" s="472"/>
      <c r="I7" s="242"/>
    </row>
    <row r="8" spans="2:15" ht="160.5" customHeight="1" thickBot="1" x14ac:dyDescent="0.25">
      <c r="B8" s="473" t="s">
        <v>87</v>
      </c>
      <c r="C8" s="474"/>
      <c r="D8" s="474"/>
      <c r="E8" s="243" t="s">
        <v>82</v>
      </c>
      <c r="F8" s="244" t="s">
        <v>83</v>
      </c>
      <c r="G8" s="245" t="s">
        <v>84</v>
      </c>
      <c r="H8" s="246" t="s">
        <v>85</v>
      </c>
      <c r="I8" s="247"/>
    </row>
    <row r="9" spans="2:15" ht="50.25" customHeight="1" x14ac:dyDescent="0.2">
      <c r="B9" s="438" t="s">
        <v>86</v>
      </c>
      <c r="C9" s="441" t="s">
        <v>110</v>
      </c>
      <c r="D9" s="475"/>
      <c r="E9" s="248"/>
      <c r="F9" s="249"/>
      <c r="G9" s="250"/>
      <c r="H9" s="249"/>
      <c r="I9" s="242"/>
    </row>
    <row r="10" spans="2:15" ht="50.25" customHeight="1" x14ac:dyDescent="0.2">
      <c r="B10" s="439"/>
      <c r="C10" s="443" t="s">
        <v>92</v>
      </c>
      <c r="D10" s="450"/>
      <c r="E10" s="248"/>
      <c r="F10" s="251"/>
      <c r="G10" s="252"/>
      <c r="H10" s="251"/>
    </row>
    <row r="11" spans="2:15" ht="56.25" customHeight="1" x14ac:dyDescent="0.2">
      <c r="B11" s="439"/>
      <c r="C11" s="443" t="s">
        <v>94</v>
      </c>
      <c r="D11" s="450"/>
      <c r="E11" s="248"/>
      <c r="F11" s="251"/>
      <c r="G11" s="252"/>
      <c r="H11" s="251"/>
      <c r="O11" s="234" t="s">
        <v>123</v>
      </c>
    </row>
    <row r="12" spans="2:15" ht="50.25" customHeight="1" x14ac:dyDescent="0.2">
      <c r="B12" s="439"/>
      <c r="C12" s="443" t="s">
        <v>93</v>
      </c>
      <c r="D12" s="450"/>
      <c r="E12" s="248"/>
      <c r="F12" s="251"/>
      <c r="G12" s="252"/>
      <c r="H12" s="251"/>
    </row>
    <row r="13" spans="2:15" ht="50.25" customHeight="1" x14ac:dyDescent="0.2">
      <c r="B13" s="439"/>
      <c r="C13" s="443" t="s">
        <v>95</v>
      </c>
      <c r="D13" s="450"/>
      <c r="E13" s="248"/>
      <c r="F13" s="251"/>
      <c r="G13" s="252"/>
      <c r="H13" s="251"/>
      <c r="O13" s="234" t="s">
        <v>124</v>
      </c>
    </row>
    <row r="14" spans="2:15" ht="50.25" customHeight="1" x14ac:dyDescent="0.2">
      <c r="B14" s="439"/>
      <c r="C14" s="443" t="s">
        <v>96</v>
      </c>
      <c r="D14" s="450"/>
      <c r="E14" s="248"/>
      <c r="F14" s="251"/>
      <c r="G14" s="252"/>
      <c r="H14" s="251"/>
      <c r="O14" s="234" t="s">
        <v>125</v>
      </c>
    </row>
    <row r="15" spans="2:15" ht="50.25" customHeight="1" x14ac:dyDescent="0.2">
      <c r="B15" s="439"/>
      <c r="C15" s="443" t="s">
        <v>97</v>
      </c>
      <c r="D15" s="450"/>
      <c r="E15" s="248"/>
      <c r="F15" s="251"/>
      <c r="G15" s="252"/>
      <c r="H15" s="251"/>
      <c r="O15" s="234" t="s">
        <v>126</v>
      </c>
    </row>
    <row r="16" spans="2:15" ht="50.25" customHeight="1" x14ac:dyDescent="0.2">
      <c r="B16" s="439"/>
      <c r="C16" s="443" t="s">
        <v>105</v>
      </c>
      <c r="D16" s="450"/>
      <c r="E16" s="248"/>
      <c r="F16" s="251"/>
      <c r="G16" s="252"/>
      <c r="H16" s="251"/>
      <c r="J16" s="253"/>
    </row>
    <row r="17" spans="2:10" ht="50.25" customHeight="1" x14ac:dyDescent="0.2">
      <c r="B17" s="439"/>
      <c r="C17" s="443" t="s">
        <v>98</v>
      </c>
      <c r="D17" s="450"/>
      <c r="E17" s="248"/>
      <c r="F17" s="251"/>
      <c r="G17" s="252"/>
      <c r="H17" s="251"/>
      <c r="J17" s="253"/>
    </row>
    <row r="18" spans="2:10" ht="33" customHeight="1" x14ac:dyDescent="0.2">
      <c r="B18" s="439"/>
      <c r="C18" s="476" t="s">
        <v>99</v>
      </c>
      <c r="D18" s="476"/>
      <c r="E18" s="451"/>
      <c r="F18" s="463"/>
      <c r="G18" s="458"/>
      <c r="H18" s="458"/>
    </row>
    <row r="19" spans="2:10" ht="12.75" customHeight="1" x14ac:dyDescent="0.2">
      <c r="B19" s="439"/>
      <c r="C19" s="460" t="s">
        <v>100</v>
      </c>
      <c r="D19" s="460"/>
      <c r="E19" s="452"/>
      <c r="F19" s="464"/>
      <c r="G19" s="459"/>
      <c r="H19" s="459"/>
    </row>
    <row r="20" spans="2:10" ht="70.5" customHeight="1" thickBot="1" x14ac:dyDescent="0.25">
      <c r="B20" s="440"/>
      <c r="C20" s="461" t="s">
        <v>103</v>
      </c>
      <c r="D20" s="462"/>
      <c r="E20" s="254"/>
      <c r="F20" s="255"/>
      <c r="G20" s="256"/>
      <c r="H20" s="256"/>
    </row>
    <row r="21" spans="2:10" ht="50.25" customHeight="1" x14ac:dyDescent="0.2">
      <c r="B21" s="438" t="s">
        <v>88</v>
      </c>
      <c r="C21" s="468" t="s">
        <v>101</v>
      </c>
      <c r="D21" s="442"/>
      <c r="E21" s="248"/>
      <c r="F21" s="257"/>
      <c r="G21" s="258"/>
      <c r="H21" s="258"/>
    </row>
    <row r="22" spans="2:10" ht="50.25" customHeight="1" x14ac:dyDescent="0.2">
      <c r="B22" s="439"/>
      <c r="C22" s="469" t="s">
        <v>102</v>
      </c>
      <c r="D22" s="470"/>
      <c r="E22" s="248"/>
      <c r="F22" s="259"/>
      <c r="G22" s="252"/>
      <c r="H22" s="252"/>
    </row>
    <row r="23" spans="2:10" ht="50.25" customHeight="1" x14ac:dyDescent="0.2">
      <c r="B23" s="467"/>
      <c r="C23" s="457" t="s">
        <v>104</v>
      </c>
      <c r="D23" s="450"/>
      <c r="E23" s="260"/>
      <c r="F23" s="261"/>
      <c r="G23" s="258"/>
      <c r="H23" s="258"/>
    </row>
    <row r="24" spans="2:10" ht="50.25" customHeight="1" thickBot="1" x14ac:dyDescent="0.25">
      <c r="B24" s="440"/>
      <c r="C24" s="457" t="s">
        <v>106</v>
      </c>
      <c r="D24" s="450"/>
      <c r="E24" s="254"/>
      <c r="F24" s="262"/>
      <c r="G24" s="256"/>
      <c r="H24" s="256"/>
    </row>
    <row r="25" spans="2:10" ht="50.25" customHeight="1" x14ac:dyDescent="0.2">
      <c r="B25" s="438" t="s">
        <v>89</v>
      </c>
      <c r="C25" s="441" t="s">
        <v>107</v>
      </c>
      <c r="D25" s="442"/>
      <c r="E25" s="248"/>
      <c r="F25" s="257"/>
      <c r="G25" s="258"/>
      <c r="H25" s="258"/>
    </row>
    <row r="26" spans="2:10" ht="65.25" customHeight="1" x14ac:dyDescent="0.2">
      <c r="B26" s="439"/>
      <c r="C26" s="443" t="s">
        <v>108</v>
      </c>
      <c r="D26" s="444"/>
      <c r="E26" s="248"/>
      <c r="F26" s="251"/>
      <c r="G26" s="252"/>
      <c r="H26" s="252"/>
    </row>
    <row r="27" spans="2:10" ht="50.25" customHeight="1" x14ac:dyDescent="0.2">
      <c r="B27" s="439"/>
      <c r="C27" s="445" t="s">
        <v>109</v>
      </c>
      <c r="D27" s="445"/>
      <c r="E27" s="451"/>
      <c r="F27" s="453"/>
      <c r="G27" s="446"/>
      <c r="H27" s="446"/>
    </row>
    <row r="28" spans="2:10" ht="12.75" customHeight="1" x14ac:dyDescent="0.2">
      <c r="B28" s="439"/>
      <c r="C28" s="448" t="s">
        <v>128</v>
      </c>
      <c r="D28" s="449"/>
      <c r="E28" s="452"/>
      <c r="F28" s="454"/>
      <c r="G28" s="447"/>
      <c r="H28" s="447"/>
    </row>
    <row r="29" spans="2:10" ht="79.5" customHeight="1" x14ac:dyDescent="0.2">
      <c r="B29" s="439"/>
      <c r="C29" s="443" t="s">
        <v>111</v>
      </c>
      <c r="D29" s="444"/>
      <c r="E29" s="248"/>
      <c r="F29" s="263"/>
      <c r="G29" s="264"/>
      <c r="H29" s="265"/>
    </row>
    <row r="30" spans="2:10" ht="50.25" customHeight="1" x14ac:dyDescent="0.2">
      <c r="B30" s="439"/>
      <c r="C30" s="443" t="s">
        <v>112</v>
      </c>
      <c r="D30" s="450"/>
      <c r="E30" s="248"/>
      <c r="F30" s="261"/>
      <c r="G30" s="258"/>
      <c r="H30" s="252"/>
    </row>
    <row r="31" spans="2:10" ht="65.25" customHeight="1" thickBot="1" x14ac:dyDescent="0.25">
      <c r="B31" s="440"/>
      <c r="C31" s="465" t="s">
        <v>113</v>
      </c>
      <c r="D31" s="466"/>
      <c r="E31" s="266"/>
      <c r="F31" s="262"/>
      <c r="G31" s="256"/>
      <c r="H31" s="256"/>
    </row>
    <row r="32" spans="2:10" ht="50.25" customHeight="1" x14ac:dyDescent="0.2">
      <c r="B32" s="438" t="s">
        <v>90</v>
      </c>
      <c r="C32" s="455" t="s">
        <v>114</v>
      </c>
      <c r="D32" s="456"/>
      <c r="E32" s="267"/>
      <c r="F32" s="268"/>
      <c r="G32" s="250"/>
      <c r="H32" s="269"/>
    </row>
    <row r="33" spans="1:9" ht="50.25" customHeight="1" x14ac:dyDescent="0.2">
      <c r="A33" s="270"/>
      <c r="B33" s="439"/>
      <c r="C33" s="457" t="s">
        <v>115</v>
      </c>
      <c r="D33" s="444"/>
      <c r="E33" s="271"/>
      <c r="F33" s="272"/>
      <c r="G33" s="252"/>
      <c r="H33" s="273"/>
    </row>
    <row r="34" spans="1:9" ht="50.25" customHeight="1" x14ac:dyDescent="0.2">
      <c r="A34" s="270"/>
      <c r="B34" s="439"/>
      <c r="C34" s="417" t="s">
        <v>116</v>
      </c>
      <c r="D34" s="418"/>
      <c r="E34" s="274"/>
      <c r="F34" s="275"/>
      <c r="G34" s="276"/>
      <c r="H34" s="276"/>
      <c r="I34" s="242"/>
    </row>
    <row r="35" spans="1:9" ht="15.75" customHeight="1" thickBot="1" x14ac:dyDescent="0.25">
      <c r="B35" s="419" t="s">
        <v>91</v>
      </c>
      <c r="C35" s="420"/>
      <c r="D35" s="420"/>
      <c r="E35" s="420"/>
      <c r="F35" s="420"/>
      <c r="G35" s="420"/>
      <c r="H35" s="421"/>
    </row>
    <row r="36" spans="1:9" ht="38.25" customHeight="1" thickBot="1" x14ac:dyDescent="0.25">
      <c r="B36" s="434" t="s">
        <v>117</v>
      </c>
      <c r="C36" s="435"/>
      <c r="D36" s="435"/>
      <c r="E36" s="436"/>
      <c r="F36" s="435"/>
      <c r="G36" s="435"/>
      <c r="H36" s="437"/>
    </row>
    <row r="37" spans="1:9" ht="49.5" customHeight="1" thickBot="1" x14ac:dyDescent="0.25">
      <c r="B37" s="422"/>
      <c r="C37" s="423"/>
      <c r="D37" s="424"/>
      <c r="E37" s="277" t="s">
        <v>80</v>
      </c>
      <c r="F37" s="425" t="s">
        <v>122</v>
      </c>
      <c r="G37" s="425"/>
      <c r="H37" s="426"/>
    </row>
    <row r="38" spans="1:9" ht="175.5" customHeight="1" thickBot="1" x14ac:dyDescent="0.25">
      <c r="B38" s="278" t="s">
        <v>121</v>
      </c>
      <c r="C38" s="427" t="s">
        <v>87</v>
      </c>
      <c r="D38" s="428"/>
      <c r="E38" s="243" t="s">
        <v>82</v>
      </c>
      <c r="F38" s="244" t="s">
        <v>83</v>
      </c>
      <c r="G38" s="245" t="s">
        <v>84</v>
      </c>
      <c r="H38" s="246" t="s">
        <v>85</v>
      </c>
    </row>
    <row r="39" spans="1:9" ht="50.25" customHeight="1" x14ac:dyDescent="0.2">
      <c r="B39" s="279"/>
      <c r="C39" s="429" t="s">
        <v>68</v>
      </c>
      <c r="D39" s="430"/>
      <c r="E39" s="280"/>
      <c r="F39" s="281"/>
      <c r="G39" s="282"/>
      <c r="H39" s="282"/>
    </row>
    <row r="40" spans="1:9" ht="50.25" customHeight="1" x14ac:dyDescent="0.2">
      <c r="B40" s="283"/>
      <c r="C40" s="429" t="s">
        <v>69</v>
      </c>
      <c r="D40" s="431"/>
      <c r="E40" s="260"/>
      <c r="F40" s="284"/>
      <c r="G40" s="264"/>
      <c r="H40" s="264"/>
    </row>
    <row r="41" spans="1:9" ht="50.25" customHeight="1" x14ac:dyDescent="0.2">
      <c r="A41" s="270"/>
      <c r="B41" s="283"/>
      <c r="C41" s="432" t="s">
        <v>70</v>
      </c>
      <c r="D41" s="433"/>
      <c r="E41" s="260"/>
      <c r="F41" s="284"/>
      <c r="G41" s="264"/>
      <c r="H41" s="264"/>
    </row>
    <row r="42" spans="1:9" ht="50.25" customHeight="1" x14ac:dyDescent="0.2">
      <c r="A42" s="270"/>
      <c r="B42" s="283"/>
      <c r="C42" s="429" t="s">
        <v>71</v>
      </c>
      <c r="D42" s="431"/>
      <c r="E42" s="285"/>
      <c r="F42" s="284"/>
      <c r="G42" s="264"/>
      <c r="H42" s="264"/>
    </row>
    <row r="43" spans="1:9" ht="50.25" customHeight="1" x14ac:dyDescent="0.2">
      <c r="A43" s="270"/>
      <c r="B43" s="283"/>
      <c r="C43" s="429" t="s">
        <v>72</v>
      </c>
      <c r="D43" s="431"/>
      <c r="E43" s="285"/>
      <c r="F43" s="284"/>
      <c r="G43" s="264"/>
      <c r="H43" s="264"/>
    </row>
    <row r="44" spans="1:9" ht="50.25" customHeight="1" x14ac:dyDescent="0.2">
      <c r="A44" s="270"/>
      <c r="B44" s="283"/>
      <c r="C44" s="429" t="s">
        <v>73</v>
      </c>
      <c r="D44" s="431"/>
      <c r="E44" s="260"/>
      <c r="F44" s="284"/>
      <c r="G44" s="264"/>
      <c r="H44" s="264"/>
    </row>
    <row r="45" spans="1:9" ht="50.25" customHeight="1" x14ac:dyDescent="0.2">
      <c r="A45" s="286"/>
      <c r="B45" s="283"/>
      <c r="C45" s="429" t="s">
        <v>74</v>
      </c>
      <c r="D45" s="431"/>
      <c r="E45" s="260"/>
      <c r="F45" s="284"/>
      <c r="G45" s="264"/>
      <c r="H45" s="264"/>
    </row>
    <row r="46" spans="1:9" ht="50.25" customHeight="1" x14ac:dyDescent="0.2">
      <c r="A46" s="286"/>
      <c r="B46" s="283"/>
      <c r="C46" s="429" t="s">
        <v>75</v>
      </c>
      <c r="D46" s="431"/>
      <c r="E46" s="260"/>
      <c r="F46" s="284"/>
      <c r="G46" s="264"/>
      <c r="H46" s="264"/>
    </row>
    <row r="47" spans="1:9" ht="50.25" customHeight="1" x14ac:dyDescent="0.2">
      <c r="A47" s="286"/>
      <c r="B47" s="283"/>
      <c r="C47" s="415" t="s">
        <v>76</v>
      </c>
      <c r="D47" s="416"/>
      <c r="E47" s="260"/>
      <c r="F47" s="284"/>
      <c r="G47" s="264"/>
      <c r="H47" s="264"/>
    </row>
    <row r="48" spans="1:9" ht="50.25" customHeight="1" thickBot="1" x14ac:dyDescent="0.25">
      <c r="A48" s="286"/>
      <c r="B48" s="410" t="s">
        <v>127</v>
      </c>
      <c r="C48" s="411"/>
      <c r="D48" s="412"/>
      <c r="E48" s="287"/>
      <c r="F48" s="288"/>
      <c r="G48" s="289"/>
      <c r="H48" s="289"/>
    </row>
    <row r="49" spans="1:5" ht="35.1" customHeight="1" x14ac:dyDescent="0.2">
      <c r="A49" s="290"/>
      <c r="B49" s="291"/>
      <c r="C49" s="413"/>
      <c r="D49" s="413"/>
      <c r="E49" s="292"/>
    </row>
    <row r="50" spans="1:5" ht="35.1" customHeight="1" x14ac:dyDescent="0.2">
      <c r="A50" s="290"/>
      <c r="B50" s="290"/>
      <c r="C50" s="414"/>
      <c r="D50" s="414"/>
    </row>
    <row r="51" spans="1:5" ht="35.1" customHeight="1" x14ac:dyDescent="0.2">
      <c r="A51" s="290"/>
      <c r="B51" s="290"/>
      <c r="C51" s="414"/>
      <c r="D51" s="414"/>
    </row>
    <row r="52" spans="1:5" ht="15" x14ac:dyDescent="0.2">
      <c r="A52" s="290"/>
      <c r="B52" s="290"/>
      <c r="C52" s="414"/>
      <c r="D52" s="414"/>
    </row>
    <row r="53" spans="1:5" ht="15" hidden="1" x14ac:dyDescent="0.2">
      <c r="A53" s="290"/>
      <c r="B53" s="290"/>
      <c r="C53" s="415" t="s">
        <v>71</v>
      </c>
      <c r="D53" s="416"/>
    </row>
    <row r="54" spans="1:5" ht="18" hidden="1" x14ac:dyDescent="0.25">
      <c r="A54" s="290"/>
      <c r="B54" s="293" t="s">
        <v>118</v>
      </c>
      <c r="C54" s="408" t="s">
        <v>72</v>
      </c>
      <c r="D54" s="409"/>
    </row>
    <row r="55" spans="1:5" ht="18" hidden="1" x14ac:dyDescent="0.25">
      <c r="A55" s="290"/>
      <c r="B55" s="294" t="s">
        <v>119</v>
      </c>
      <c r="C55" s="408" t="s">
        <v>73</v>
      </c>
      <c r="D55" s="409"/>
    </row>
    <row r="56" spans="1:5" ht="36.75" hidden="1" thickBot="1" x14ac:dyDescent="0.3">
      <c r="A56" s="290"/>
      <c r="B56" s="294" t="s">
        <v>120</v>
      </c>
      <c r="C56" s="295"/>
      <c r="D56" s="296"/>
    </row>
    <row r="57" spans="1:5" ht="18" x14ac:dyDescent="0.25">
      <c r="A57" s="290"/>
      <c r="B57" s="297"/>
      <c r="C57" s="290"/>
    </row>
    <row r="58" spans="1:5" x14ac:dyDescent="0.2">
      <c r="A58" s="290"/>
      <c r="B58" s="290"/>
      <c r="C58" s="290"/>
    </row>
    <row r="59" spans="1:5" x14ac:dyDescent="0.2">
      <c r="A59" s="290"/>
      <c r="B59" s="290"/>
      <c r="C59" s="290"/>
    </row>
    <row r="60" spans="1:5" x14ac:dyDescent="0.2">
      <c r="A60" s="290"/>
      <c r="C60" s="290"/>
    </row>
    <row r="61" spans="1:5" x14ac:dyDescent="0.2">
      <c r="A61" s="290"/>
      <c r="C61" s="290"/>
    </row>
    <row r="62" spans="1:5" x14ac:dyDescent="0.2">
      <c r="A62" s="290"/>
      <c r="C62" s="290"/>
    </row>
    <row r="63" spans="1:5" x14ac:dyDescent="0.2">
      <c r="C63" s="290"/>
    </row>
    <row r="64" spans="1:5" x14ac:dyDescent="0.2">
      <c r="C64" s="290"/>
    </row>
    <row r="65" spans="3:17" x14ac:dyDescent="0.2">
      <c r="C65" s="290"/>
    </row>
    <row r="66" spans="3:17" x14ac:dyDescent="0.2">
      <c r="C66" s="290"/>
    </row>
    <row r="67" spans="3:17" x14ac:dyDescent="0.2">
      <c r="C67" s="290"/>
      <c r="Q67" s="234" t="s">
        <v>77</v>
      </c>
    </row>
    <row r="68" spans="3:17" x14ac:dyDescent="0.2">
      <c r="Q68" s="234" t="s">
        <v>78</v>
      </c>
    </row>
  </sheetData>
  <sheetProtection selectLockedCells="1"/>
  <mergeCells count="63">
    <mergeCell ref="B6:H6"/>
    <mergeCell ref="F7:H7"/>
    <mergeCell ref="B8:D8"/>
    <mergeCell ref="B9:B20"/>
    <mergeCell ref="C9:D9"/>
    <mergeCell ref="C10:D10"/>
    <mergeCell ref="C11:D11"/>
    <mergeCell ref="C12:D12"/>
    <mergeCell ref="C13:D13"/>
    <mergeCell ref="C14:D14"/>
    <mergeCell ref="C15:D15"/>
    <mergeCell ref="C16:D16"/>
    <mergeCell ref="C17:D17"/>
    <mergeCell ref="C18:D18"/>
    <mergeCell ref="E18:E19"/>
    <mergeCell ref="G18:G19"/>
    <mergeCell ref="B21:B24"/>
    <mergeCell ref="C21:D21"/>
    <mergeCell ref="C22:D22"/>
    <mergeCell ref="C23:D23"/>
    <mergeCell ref="C24:D24"/>
    <mergeCell ref="C32:D32"/>
    <mergeCell ref="C33:D33"/>
    <mergeCell ref="H18:H19"/>
    <mergeCell ref="C19:D19"/>
    <mergeCell ref="C20:D20"/>
    <mergeCell ref="F18:F19"/>
    <mergeCell ref="C31:D31"/>
    <mergeCell ref="H27:H28"/>
    <mergeCell ref="B25:B31"/>
    <mergeCell ref="C25:D25"/>
    <mergeCell ref="C26:D26"/>
    <mergeCell ref="C27:D27"/>
    <mergeCell ref="G27:G28"/>
    <mergeCell ref="C28:D28"/>
    <mergeCell ref="C29:D29"/>
    <mergeCell ref="C30:D30"/>
    <mergeCell ref="E27:E28"/>
    <mergeCell ref="F27:F28"/>
    <mergeCell ref="C34:D34"/>
    <mergeCell ref="B35:H35"/>
    <mergeCell ref="C47:D47"/>
    <mergeCell ref="B37:D37"/>
    <mergeCell ref="F37:H37"/>
    <mergeCell ref="C38:D38"/>
    <mergeCell ref="C39:D39"/>
    <mergeCell ref="C40:D40"/>
    <mergeCell ref="C41:D41"/>
    <mergeCell ref="C42:D42"/>
    <mergeCell ref="C43:D43"/>
    <mergeCell ref="C44:D44"/>
    <mergeCell ref="C45:D45"/>
    <mergeCell ref="C46:D46"/>
    <mergeCell ref="B36:H36"/>
    <mergeCell ref="B32:B34"/>
    <mergeCell ref="C54:D54"/>
    <mergeCell ref="C55:D55"/>
    <mergeCell ref="B48:D48"/>
    <mergeCell ref="C49:D49"/>
    <mergeCell ref="C50:D50"/>
    <mergeCell ref="C51:D51"/>
    <mergeCell ref="C52:D52"/>
    <mergeCell ref="C53:D53"/>
  </mergeCells>
  <dataValidations count="3">
    <dataValidation type="list" allowBlank="1" showInputMessage="1" showErrorMessage="1" sqref="E49" xr:uid="{9765C1F7-6D7B-447C-A41B-EAA76C2F17E8}">
      <formula1>$B$54:$B$57</formula1>
    </dataValidation>
    <dataValidation type="list" allowBlank="1" showInputMessage="1" showErrorMessage="1" sqref="E39:E48 E29:E32 E9:E18 E20:E27" xr:uid="{B29893BB-4B3A-4FA9-BA5A-17BC098BBA2D}">
      <formula1>$B$54:$B$56</formula1>
    </dataValidation>
    <dataValidation type="list" allowBlank="1" showInputMessage="1" showErrorMessage="1" sqref="B39:B47" xr:uid="{3EBA45B7-8AEA-48EA-8DFA-DB56FDB07D50}">
      <formula1>$O$11:$O$15</formula1>
    </dataValidation>
  </dataValidations>
  <hyperlinks>
    <hyperlink ref="C28:D28" r:id="rId1" display="https://www.foodsaveapp.ch/ (uniquement en allemand pour l'instant)" xr:uid="{54676D47-E9B4-4DBD-9648-D4A32DC47C41}"/>
    <hyperlink ref="C19:D19" r:id="rId2" display="voir fiche d'information à ce sujet" xr:uid="{F3CC2D10-3C25-487F-99DD-411873FD2DA6}"/>
  </hyperlinks>
  <pageMargins left="0.70866141732283472" right="0.70866141732283472" top="0.78740157480314965" bottom="0.78740157480314965" header="0.31496062992125984" footer="0.31496062992125984"/>
  <pageSetup paperSize="9" fitToWidth="0" fitToHeight="0" orientation="portrait"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BC69-1646-48E2-A9F4-5ACA74962B6E}">
  <sheetPr codeName="Tabelle11"/>
  <dimension ref="B1:AL28"/>
  <sheetViews>
    <sheetView showGridLines="0" zoomScale="90" zoomScaleNormal="90" workbookViewId="0">
      <pane xSplit="3" ySplit="13" topLeftCell="D14" activePane="bottomRight" state="frozen"/>
      <selection pane="topRight" activeCell="D1" sqref="D1"/>
      <selection pane="bottomLeft" activeCell="A14" sqref="A14"/>
      <selection pane="bottomRight" sqref="A1:XFD1048576"/>
    </sheetView>
  </sheetViews>
  <sheetFormatPr baseColWidth="10" defaultColWidth="11.5703125" defaultRowHeight="12.75" x14ac:dyDescent="0.2"/>
  <cols>
    <col min="1" max="1" width="2.5703125" customWidth="1"/>
    <col min="2" max="2" width="34.42578125" customWidth="1"/>
    <col min="3" max="3" width="38.140625" customWidth="1"/>
    <col min="4" max="32" width="12.5703125" customWidth="1"/>
    <col min="34" max="34" width="11.42578125" customWidth="1"/>
    <col min="35" max="35" width="27.85546875" customWidth="1"/>
    <col min="36" max="36" width="20.42578125" customWidth="1"/>
    <col min="37" max="37" width="24.5703125" customWidth="1"/>
    <col min="38" max="38" width="16.85546875" customWidth="1"/>
  </cols>
  <sheetData>
    <row r="1" spans="2:38" ht="15" x14ac:dyDescent="0.2">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190"/>
    </row>
    <row r="2" spans="2:38" ht="19.5" customHeight="1" x14ac:dyDescent="0.2">
      <c r="B2" s="388" t="s">
        <v>50</v>
      </c>
      <c r="C2" s="388"/>
      <c r="D2" s="388"/>
      <c r="E2" s="191" t="s">
        <v>51</v>
      </c>
      <c r="F2" s="191"/>
      <c r="G2" s="191"/>
      <c r="H2" s="191"/>
      <c r="I2" s="191"/>
      <c r="J2" s="191"/>
      <c r="K2" s="191"/>
      <c r="L2" s="191"/>
      <c r="M2" s="20"/>
      <c r="N2" s="20"/>
      <c r="O2" s="20"/>
      <c r="P2" s="20"/>
      <c r="Q2" s="20"/>
      <c r="R2" s="20"/>
      <c r="S2" s="20"/>
      <c r="T2" s="20"/>
      <c r="U2" s="20"/>
      <c r="V2" s="20"/>
      <c r="W2" s="20"/>
      <c r="X2" s="20"/>
      <c r="Y2" s="20"/>
      <c r="Z2" s="20"/>
      <c r="AA2" s="20"/>
      <c r="AB2" s="20"/>
      <c r="AC2" s="20"/>
      <c r="AD2" s="20"/>
      <c r="AE2" s="20"/>
      <c r="AF2" s="20"/>
      <c r="AG2" s="190"/>
    </row>
    <row r="3" spans="2:38" ht="15.6" customHeight="1" x14ac:dyDescent="0.2">
      <c r="B3" s="233"/>
      <c r="C3" s="233"/>
      <c r="E3" s="395" t="s">
        <v>52</v>
      </c>
      <c r="F3" s="395"/>
      <c r="G3" s="395"/>
      <c r="H3" s="395"/>
      <c r="I3" s="395"/>
      <c r="J3" s="395"/>
      <c r="K3" s="395"/>
      <c r="L3" s="395"/>
      <c r="M3" s="20"/>
      <c r="N3" s="20"/>
      <c r="O3" s="20"/>
      <c r="P3" s="20"/>
      <c r="Q3" s="20"/>
      <c r="R3" s="20"/>
      <c r="S3" s="20"/>
      <c r="T3" s="20"/>
      <c r="U3" s="20"/>
      <c r="V3" s="20"/>
      <c r="W3" s="20"/>
      <c r="X3" s="20"/>
      <c r="Y3" s="20"/>
      <c r="Z3" s="20"/>
      <c r="AA3" s="20"/>
      <c r="AB3" s="20"/>
      <c r="AC3" s="20"/>
      <c r="AD3" s="20"/>
      <c r="AE3" s="20"/>
      <c r="AF3" s="20"/>
      <c r="AG3" s="190"/>
    </row>
    <row r="4" spans="2:38" ht="15" customHeight="1" x14ac:dyDescent="0.2">
      <c r="B4" s="233"/>
      <c r="C4" s="233"/>
      <c r="E4" s="395"/>
      <c r="F4" s="395"/>
      <c r="G4" s="395"/>
      <c r="H4" s="395"/>
      <c r="I4" s="395"/>
      <c r="J4" s="395"/>
      <c r="K4" s="395"/>
      <c r="L4" s="395"/>
      <c r="M4" s="20"/>
      <c r="N4" s="20"/>
      <c r="O4" s="20"/>
      <c r="P4" s="20"/>
      <c r="Q4" s="20"/>
      <c r="R4" s="20"/>
      <c r="S4" s="20"/>
      <c r="T4" s="20"/>
      <c r="U4" s="20"/>
      <c r="V4" s="20"/>
      <c r="W4" s="20"/>
      <c r="X4" s="20"/>
      <c r="Y4" s="20"/>
      <c r="Z4" s="20"/>
      <c r="AA4" s="20"/>
      <c r="AB4" s="20"/>
      <c r="AC4" s="20"/>
      <c r="AD4" s="20"/>
      <c r="AE4" s="20"/>
      <c r="AF4" s="20"/>
      <c r="AG4" s="190"/>
    </row>
    <row r="5" spans="2:38" ht="15" x14ac:dyDescent="0.2">
      <c r="B5" s="20"/>
      <c r="C5" s="20"/>
      <c r="E5" s="395"/>
      <c r="F5" s="395"/>
      <c r="G5" s="395"/>
      <c r="H5" s="395"/>
      <c r="I5" s="395"/>
      <c r="J5" s="395"/>
      <c r="K5" s="395"/>
      <c r="L5" s="395"/>
      <c r="M5" s="20"/>
      <c r="N5" s="20"/>
      <c r="O5" s="20"/>
      <c r="P5" s="20"/>
      <c r="Q5" s="20"/>
      <c r="R5" s="20"/>
      <c r="S5" s="20"/>
      <c r="T5" s="20"/>
      <c r="U5" s="20"/>
      <c r="V5" s="20"/>
      <c r="W5" s="20"/>
      <c r="X5" s="20"/>
      <c r="Y5" s="20"/>
      <c r="Z5" s="20"/>
      <c r="AA5" s="20"/>
      <c r="AB5" s="20"/>
      <c r="AC5" s="20"/>
      <c r="AD5" s="20"/>
      <c r="AE5" s="20"/>
      <c r="AF5" s="20"/>
      <c r="AG5" s="190"/>
    </row>
    <row r="6" spans="2:38" ht="15.75" thickBot="1" x14ac:dyDescent="0.25">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190"/>
      <c r="AI6" s="308" t="s">
        <v>271</v>
      </c>
    </row>
    <row r="7" spans="2:38" ht="15.75" x14ac:dyDescent="0.2">
      <c r="B7" s="192"/>
      <c r="C7" s="193"/>
      <c r="D7" s="194"/>
      <c r="E7" s="194"/>
      <c r="F7" s="194"/>
      <c r="G7" s="194"/>
      <c r="H7" s="194"/>
      <c r="I7" s="194"/>
      <c r="J7" s="194"/>
      <c r="K7" s="194"/>
      <c r="L7" s="194"/>
      <c r="M7" s="194"/>
      <c r="N7" s="194"/>
      <c r="O7" s="194"/>
      <c r="P7" s="194"/>
      <c r="Q7" s="194"/>
      <c r="R7" s="194"/>
      <c r="S7" s="194"/>
      <c r="T7" s="194"/>
      <c r="U7" s="194"/>
      <c r="V7" s="194"/>
      <c r="W7" s="194"/>
      <c r="X7" s="194"/>
      <c r="Y7" s="194"/>
      <c r="Z7" s="194"/>
      <c r="AA7" s="194"/>
      <c r="AB7" s="194"/>
      <c r="AC7" s="194"/>
      <c r="AD7" s="194"/>
      <c r="AE7" s="194"/>
      <c r="AF7" s="195"/>
      <c r="AG7" s="190"/>
      <c r="AI7" s="196" t="s">
        <v>58</v>
      </c>
      <c r="AJ7" s="43"/>
      <c r="AK7" s="197"/>
    </row>
    <row r="8" spans="2:38" ht="15.75" x14ac:dyDescent="0.2">
      <c r="B8" s="198" t="s">
        <v>53</v>
      </c>
      <c r="C8" s="199"/>
      <c r="D8" s="200"/>
      <c r="E8" s="201"/>
      <c r="F8" s="200"/>
      <c r="G8" s="200"/>
      <c r="H8" s="200"/>
      <c r="I8" s="200"/>
      <c r="J8" s="200"/>
      <c r="K8" s="200"/>
      <c r="L8" s="200"/>
      <c r="M8" s="200"/>
      <c r="N8" s="200"/>
      <c r="O8" s="200"/>
      <c r="P8" s="200"/>
      <c r="Q8" s="200"/>
      <c r="R8" s="200"/>
      <c r="S8" s="200"/>
      <c r="T8" s="200"/>
      <c r="U8" s="200"/>
      <c r="V8" s="201"/>
      <c r="W8" s="200"/>
      <c r="X8" s="200"/>
      <c r="Y8" s="200"/>
      <c r="Z8" s="200"/>
      <c r="AA8" s="200"/>
      <c r="AB8" s="200"/>
      <c r="AC8" s="200"/>
      <c r="AD8" s="200"/>
      <c r="AE8" s="200"/>
      <c r="AF8" s="202"/>
      <c r="AG8" s="190"/>
      <c r="AI8" s="203" t="s">
        <v>59</v>
      </c>
      <c r="AK8" s="59"/>
    </row>
    <row r="9" spans="2:38" ht="15.75" x14ac:dyDescent="0.2">
      <c r="B9" s="198" t="s">
        <v>34</v>
      </c>
      <c r="C9" s="204"/>
      <c r="D9" s="200"/>
      <c r="E9" s="200"/>
      <c r="F9" s="200"/>
      <c r="G9" s="200"/>
      <c r="H9" s="200"/>
      <c r="I9" s="200"/>
      <c r="J9" s="200"/>
      <c r="K9" s="200"/>
      <c r="L9" s="200"/>
      <c r="M9" s="200"/>
      <c r="N9" s="200"/>
      <c r="O9" s="200"/>
      <c r="P9" s="200"/>
      <c r="Q9" s="200"/>
      <c r="R9" s="200"/>
      <c r="S9" s="200"/>
      <c r="T9" s="200"/>
      <c r="U9" s="200"/>
      <c r="V9" s="200"/>
      <c r="W9" s="200"/>
      <c r="X9" s="200"/>
      <c r="Y9" s="200"/>
      <c r="Z9" s="200"/>
      <c r="AA9" s="200"/>
      <c r="AB9" s="200"/>
      <c r="AC9" s="200"/>
      <c r="AD9" s="200"/>
      <c r="AE9" s="200"/>
      <c r="AF9" s="202"/>
      <c r="AG9" s="190"/>
      <c r="AI9" s="203" t="s">
        <v>60</v>
      </c>
      <c r="AJ9" s="205"/>
      <c r="AK9" s="59"/>
    </row>
    <row r="10" spans="2:38" ht="15.75" x14ac:dyDescent="0.2">
      <c r="B10" s="198" t="s">
        <v>54</v>
      </c>
      <c r="C10" s="327"/>
      <c r="D10" s="200"/>
      <c r="E10" s="200"/>
      <c r="F10" s="200"/>
      <c r="G10" s="200"/>
      <c r="H10" s="200"/>
      <c r="I10" s="200"/>
      <c r="J10" s="200"/>
      <c r="K10" s="200"/>
      <c r="L10" s="200"/>
      <c r="M10" s="200"/>
      <c r="N10" s="200"/>
      <c r="O10" s="200"/>
      <c r="P10" s="200"/>
      <c r="Q10" s="200"/>
      <c r="R10" s="200"/>
      <c r="S10" s="200"/>
      <c r="T10" s="200"/>
      <c r="U10" s="200"/>
      <c r="V10" s="200"/>
      <c r="W10" s="200"/>
      <c r="X10" s="200"/>
      <c r="Y10" s="200"/>
      <c r="Z10" s="200"/>
      <c r="AA10" s="200"/>
      <c r="AB10" s="200"/>
      <c r="AC10" s="200"/>
      <c r="AD10" s="200"/>
      <c r="AE10" s="200"/>
      <c r="AF10" s="202"/>
      <c r="AG10" s="190"/>
      <c r="AJ10" s="205"/>
      <c r="AK10" s="59"/>
    </row>
    <row r="11" spans="2:38" ht="15.75" x14ac:dyDescent="0.2">
      <c r="B11" s="198" t="s">
        <v>55</v>
      </c>
      <c r="C11" s="204"/>
      <c r="D11" s="206"/>
      <c r="E11" s="206"/>
      <c r="F11" s="206"/>
      <c r="G11" s="200"/>
      <c r="H11" s="200"/>
      <c r="I11" s="200"/>
      <c r="J11" s="200"/>
      <c r="K11" s="200"/>
      <c r="L11" s="200"/>
      <c r="M11" s="200"/>
      <c r="N11" s="200"/>
      <c r="O11" s="200"/>
      <c r="P11" s="200"/>
      <c r="Q11" s="200"/>
      <c r="R11" s="200"/>
      <c r="S11" s="200"/>
      <c r="T11" s="200"/>
      <c r="U11" s="200"/>
      <c r="V11" s="200"/>
      <c r="W11" s="200"/>
      <c r="X11" s="200"/>
      <c r="Y11" s="200"/>
      <c r="Z11" s="200"/>
      <c r="AA11" s="200"/>
      <c r="AB11" s="200"/>
      <c r="AC11" s="200"/>
      <c r="AD11" s="200"/>
      <c r="AE11" s="200"/>
      <c r="AF11" s="202"/>
      <c r="AG11" s="190"/>
      <c r="AK11" s="205"/>
      <c r="AL11" s="59"/>
    </row>
    <row r="12" spans="2:38" ht="18" customHeight="1" x14ac:dyDescent="0.2">
      <c r="B12" s="396"/>
      <c r="C12" s="397"/>
      <c r="D12" s="400" t="s">
        <v>49</v>
      </c>
      <c r="E12" s="401"/>
      <c r="F12" s="401"/>
      <c r="G12" s="401"/>
      <c r="H12" s="401"/>
      <c r="I12" s="401"/>
      <c r="J12" s="401"/>
      <c r="K12" s="401"/>
      <c r="L12" s="401"/>
      <c r="M12" s="401"/>
      <c r="N12" s="401"/>
      <c r="O12" s="401"/>
      <c r="P12" s="401"/>
      <c r="Q12" s="401"/>
      <c r="R12" s="401"/>
      <c r="S12" s="401"/>
      <c r="T12" s="401"/>
      <c r="U12" s="401"/>
      <c r="V12" s="401"/>
      <c r="W12" s="401"/>
      <c r="X12" s="401"/>
      <c r="Y12" s="401"/>
      <c r="Z12" s="401"/>
      <c r="AA12" s="401"/>
      <c r="AB12" s="401"/>
      <c r="AC12" s="401"/>
      <c r="AD12" s="401"/>
      <c r="AE12" s="401"/>
      <c r="AF12" s="402"/>
      <c r="AG12" s="190"/>
      <c r="AI12" s="207"/>
      <c r="AJ12" s="207"/>
      <c r="AK12" s="205"/>
      <c r="AL12" s="59"/>
    </row>
    <row r="13" spans="2:38" ht="16.5" thickBot="1" x14ac:dyDescent="0.25">
      <c r="B13" s="398"/>
      <c r="C13" s="399"/>
      <c r="D13" s="208">
        <v>1</v>
      </c>
      <c r="E13" s="208">
        <v>2</v>
      </c>
      <c r="F13" s="208">
        <v>3</v>
      </c>
      <c r="G13" s="208">
        <v>4</v>
      </c>
      <c r="H13" s="208">
        <v>5</v>
      </c>
      <c r="I13" s="208">
        <v>6</v>
      </c>
      <c r="J13" s="208">
        <v>7</v>
      </c>
      <c r="K13" s="208">
        <v>8</v>
      </c>
      <c r="L13" s="208">
        <v>9</v>
      </c>
      <c r="M13" s="208">
        <v>10</v>
      </c>
      <c r="N13" s="208">
        <v>11</v>
      </c>
      <c r="O13" s="208">
        <v>12</v>
      </c>
      <c r="P13" s="208">
        <v>13</v>
      </c>
      <c r="Q13" s="208">
        <v>14</v>
      </c>
      <c r="R13" s="208">
        <v>15</v>
      </c>
      <c r="S13" s="208">
        <v>16</v>
      </c>
      <c r="T13" s="208">
        <v>17</v>
      </c>
      <c r="U13" s="208">
        <v>18</v>
      </c>
      <c r="V13" s="208">
        <v>19</v>
      </c>
      <c r="W13" s="208">
        <v>20</v>
      </c>
      <c r="X13" s="208">
        <v>21</v>
      </c>
      <c r="Y13" s="208">
        <v>22</v>
      </c>
      <c r="Z13" s="208">
        <v>23</v>
      </c>
      <c r="AA13" s="208">
        <v>24</v>
      </c>
      <c r="AB13" s="208">
        <v>25</v>
      </c>
      <c r="AC13" s="208">
        <v>26</v>
      </c>
      <c r="AD13" s="208">
        <v>27</v>
      </c>
      <c r="AE13" s="209">
        <v>28</v>
      </c>
      <c r="AF13" s="210" t="s">
        <v>41</v>
      </c>
      <c r="AG13" s="190"/>
      <c r="AH13" s="207"/>
      <c r="AI13" s="207"/>
      <c r="AJ13" s="207"/>
    </row>
    <row r="14" spans="2:38" ht="16.5" thickBot="1" x14ac:dyDescent="0.25">
      <c r="B14" s="211"/>
      <c r="C14" s="212" t="s">
        <v>56</v>
      </c>
      <c r="D14" s="328"/>
      <c r="E14" s="328"/>
      <c r="F14" s="328"/>
      <c r="G14" s="328"/>
      <c r="H14" s="328"/>
      <c r="I14" s="328"/>
      <c r="J14" s="328"/>
      <c r="K14" s="328"/>
      <c r="L14" s="328"/>
      <c r="M14" s="328"/>
      <c r="N14" s="328"/>
      <c r="O14" s="328"/>
      <c r="P14" s="328"/>
      <c r="Q14" s="328"/>
      <c r="R14" s="328"/>
      <c r="S14" s="328"/>
      <c r="T14" s="328"/>
      <c r="U14" s="328"/>
      <c r="V14" s="328"/>
      <c r="W14" s="328"/>
      <c r="X14" s="328"/>
      <c r="Y14" s="328"/>
      <c r="Z14" s="328"/>
      <c r="AA14" s="328"/>
      <c r="AB14" s="328"/>
      <c r="AC14" s="328"/>
      <c r="AD14" s="328"/>
      <c r="AE14" s="329"/>
      <c r="AF14" s="215"/>
      <c r="AG14" s="190"/>
      <c r="AH14" s="207"/>
      <c r="AI14" s="207"/>
      <c r="AJ14" s="207"/>
    </row>
    <row r="15" spans="2:38" ht="18" customHeight="1" thickBot="1" x14ac:dyDescent="0.25">
      <c r="B15" s="389" t="s">
        <v>35</v>
      </c>
      <c r="C15" s="390"/>
      <c r="D15" s="403"/>
      <c r="E15" s="404"/>
      <c r="F15" s="404"/>
      <c r="G15" s="404"/>
      <c r="H15" s="404"/>
      <c r="I15" s="404"/>
      <c r="J15" s="404"/>
      <c r="K15" s="404"/>
      <c r="L15" s="404"/>
      <c r="M15" s="404"/>
      <c r="N15" s="404"/>
      <c r="O15" s="404"/>
      <c r="P15" s="404"/>
      <c r="Q15" s="404"/>
      <c r="R15" s="404"/>
      <c r="S15" s="404"/>
      <c r="T15" s="404"/>
      <c r="U15" s="404"/>
      <c r="V15" s="404"/>
      <c r="W15" s="404"/>
      <c r="X15" s="404"/>
      <c r="Y15" s="404"/>
      <c r="Z15" s="404"/>
      <c r="AA15" s="404"/>
      <c r="AB15" s="404"/>
      <c r="AC15" s="404"/>
      <c r="AD15" s="404"/>
      <c r="AE15" s="404"/>
      <c r="AF15" s="405"/>
      <c r="AG15" s="190"/>
      <c r="AH15" s="207"/>
      <c r="AI15" s="207"/>
      <c r="AJ15" s="207"/>
      <c r="AK15" s="207"/>
    </row>
    <row r="16" spans="2:38" ht="18" customHeight="1" x14ac:dyDescent="0.2">
      <c r="B16" s="216" t="s">
        <v>57</v>
      </c>
      <c r="C16" s="217" t="s">
        <v>58</v>
      </c>
      <c r="D16" s="391"/>
      <c r="E16" s="392"/>
      <c r="F16" s="392"/>
      <c r="G16" s="392"/>
      <c r="H16" s="392"/>
      <c r="I16" s="392"/>
      <c r="J16" s="392"/>
      <c r="K16" s="392"/>
      <c r="L16" s="392"/>
      <c r="M16" s="392"/>
      <c r="N16" s="392"/>
      <c r="O16" s="392"/>
      <c r="P16" s="392"/>
      <c r="Q16" s="392"/>
      <c r="R16" s="392"/>
      <c r="S16" s="392"/>
      <c r="T16" s="392"/>
      <c r="U16" s="392"/>
      <c r="V16" s="392"/>
      <c r="W16" s="392"/>
      <c r="X16" s="392"/>
      <c r="Y16" s="392"/>
      <c r="Z16" s="392"/>
      <c r="AA16" s="392"/>
      <c r="AB16" s="392"/>
      <c r="AC16" s="392"/>
      <c r="AD16" s="392"/>
      <c r="AE16" s="392"/>
      <c r="AF16" s="406"/>
      <c r="AG16" s="190"/>
      <c r="AH16" s="207"/>
      <c r="AI16" s="218"/>
      <c r="AK16" s="207"/>
    </row>
    <row r="17" spans="2:37" ht="18" customHeight="1" x14ac:dyDescent="0.2">
      <c r="B17" s="219"/>
      <c r="C17" s="220" t="str">
        <f>IF(C16="Nombre de repas principaux","Repas principaux (RP, sans RS):",(IF(C16="Quantité produite","Quantité produite (en kg):",IF(C16="Quantité distribuée","Quantité distribuée (en kg):"," "))))</f>
        <v>Repas principaux (RP, sans RS):</v>
      </c>
      <c r="D17" s="213"/>
      <c r="E17" s="213"/>
      <c r="F17" s="213"/>
      <c r="G17" s="213"/>
      <c r="H17" s="213"/>
      <c r="I17" s="213"/>
      <c r="J17" s="213"/>
      <c r="K17" s="213"/>
      <c r="L17" s="213"/>
      <c r="M17" s="213"/>
      <c r="N17" s="213"/>
      <c r="O17" s="213"/>
      <c r="P17" s="213"/>
      <c r="Q17" s="213"/>
      <c r="R17" s="213"/>
      <c r="S17" s="213"/>
      <c r="T17" s="213"/>
      <c r="U17" s="213"/>
      <c r="V17" s="213"/>
      <c r="W17" s="213"/>
      <c r="X17" s="213"/>
      <c r="Y17" s="213"/>
      <c r="Z17" s="213"/>
      <c r="AA17" s="213"/>
      <c r="AB17" s="213"/>
      <c r="AC17" s="213"/>
      <c r="AD17" s="213"/>
      <c r="AE17" s="214"/>
      <c r="AF17" s="406"/>
      <c r="AG17" s="190"/>
      <c r="AI17" s="218"/>
      <c r="AK17" s="207"/>
    </row>
    <row r="18" spans="2:37" ht="18" customHeight="1" thickBot="1" x14ac:dyDescent="0.25">
      <c r="B18" s="219"/>
      <c r="C18" s="307" t="str">
        <f>IF(C16="Nombre de repas principaux","Repas secondaires (RS) convertis en RP:"," ")</f>
        <v>Repas secondaires (RS) convertis en RP:</v>
      </c>
      <c r="D18" s="324"/>
      <c r="E18" s="323"/>
      <c r="F18" s="323"/>
      <c r="G18" s="323"/>
      <c r="H18" s="323"/>
      <c r="I18" s="323"/>
      <c r="J18" s="323"/>
      <c r="K18" s="323"/>
      <c r="L18" s="323"/>
      <c r="M18" s="323"/>
      <c r="N18" s="323"/>
      <c r="O18" s="323"/>
      <c r="P18" s="323"/>
      <c r="Q18" s="323"/>
      <c r="R18" s="323"/>
      <c r="S18" s="323"/>
      <c r="T18" s="323"/>
      <c r="U18" s="323"/>
      <c r="V18" s="323"/>
      <c r="W18" s="323"/>
      <c r="X18" s="323"/>
      <c r="Y18" s="323"/>
      <c r="Z18" s="323"/>
      <c r="AA18" s="323"/>
      <c r="AB18" s="323"/>
      <c r="AC18" s="323"/>
      <c r="AD18" s="323"/>
      <c r="AE18" s="324"/>
      <c r="AF18" s="407"/>
      <c r="AG18" s="190"/>
    </row>
    <row r="19" spans="2:37" ht="18" customHeight="1" thickBot="1" x14ac:dyDescent="0.3">
      <c r="B19" s="365" t="s">
        <v>61</v>
      </c>
      <c r="C19" s="366"/>
      <c r="D19" s="222">
        <f>IF($C$16=$AI$7, D17+D18,D17/0.45)</f>
        <v>0</v>
      </c>
      <c r="E19" s="221">
        <f t="shared" ref="E19:AE19" si="0">IF($C$16=$AI$7, E17+E18,E17/0.45)</f>
        <v>0</v>
      </c>
      <c r="F19" s="325">
        <f t="shared" si="0"/>
        <v>0</v>
      </c>
      <c r="G19" s="325">
        <f t="shared" si="0"/>
        <v>0</v>
      </c>
      <c r="H19" s="325">
        <f t="shared" si="0"/>
        <v>0</v>
      </c>
      <c r="I19" s="325">
        <f t="shared" si="0"/>
        <v>0</v>
      </c>
      <c r="J19" s="325">
        <f t="shared" si="0"/>
        <v>0</v>
      </c>
      <c r="K19" s="325">
        <f t="shared" si="0"/>
        <v>0</v>
      </c>
      <c r="L19" s="325">
        <f t="shared" si="0"/>
        <v>0</v>
      </c>
      <c r="M19" s="325">
        <f t="shared" si="0"/>
        <v>0</v>
      </c>
      <c r="N19" s="325">
        <f t="shared" si="0"/>
        <v>0</v>
      </c>
      <c r="O19" s="325">
        <f t="shared" si="0"/>
        <v>0</v>
      </c>
      <c r="P19" s="325">
        <f t="shared" si="0"/>
        <v>0</v>
      </c>
      <c r="Q19" s="325">
        <f t="shared" si="0"/>
        <v>0</v>
      </c>
      <c r="R19" s="325">
        <f t="shared" si="0"/>
        <v>0</v>
      </c>
      <c r="S19" s="325">
        <f t="shared" si="0"/>
        <v>0</v>
      </c>
      <c r="T19" s="325">
        <f t="shared" si="0"/>
        <v>0</v>
      </c>
      <c r="U19" s="325">
        <f t="shared" si="0"/>
        <v>0</v>
      </c>
      <c r="V19" s="325">
        <f t="shared" si="0"/>
        <v>0</v>
      </c>
      <c r="W19" s="325">
        <f t="shared" si="0"/>
        <v>0</v>
      </c>
      <c r="X19" s="325">
        <f t="shared" si="0"/>
        <v>0</v>
      </c>
      <c r="Y19" s="325">
        <f t="shared" si="0"/>
        <v>0</v>
      </c>
      <c r="Z19" s="325">
        <f t="shared" si="0"/>
        <v>0</v>
      </c>
      <c r="AA19" s="325">
        <f t="shared" si="0"/>
        <v>0</v>
      </c>
      <c r="AB19" s="325">
        <f t="shared" si="0"/>
        <v>0</v>
      </c>
      <c r="AC19" s="325">
        <f t="shared" si="0"/>
        <v>0</v>
      </c>
      <c r="AD19" s="325">
        <f t="shared" si="0"/>
        <v>0</v>
      </c>
      <c r="AE19" s="326">
        <f t="shared" si="0"/>
        <v>0</v>
      </c>
      <c r="AF19" s="223">
        <f>SUM(D19:AE19)</f>
        <v>0</v>
      </c>
      <c r="AG19" s="190"/>
    </row>
    <row r="20" spans="2:37" ht="18" customHeight="1" thickBot="1" x14ac:dyDescent="0.25">
      <c r="B20" s="389" t="s">
        <v>62</v>
      </c>
      <c r="C20" s="390"/>
      <c r="D20" s="391"/>
      <c r="E20" s="392"/>
      <c r="F20" s="392"/>
      <c r="G20" s="392"/>
      <c r="H20" s="392"/>
      <c r="I20" s="392"/>
      <c r="J20" s="392"/>
      <c r="K20" s="392"/>
      <c r="L20" s="392"/>
      <c r="M20" s="392"/>
      <c r="N20" s="392"/>
      <c r="O20" s="392"/>
      <c r="P20" s="392"/>
      <c r="Q20" s="392"/>
      <c r="R20" s="392"/>
      <c r="S20" s="392"/>
      <c r="T20" s="392"/>
      <c r="U20" s="392"/>
      <c r="V20" s="392"/>
      <c r="W20" s="392"/>
      <c r="X20" s="392"/>
      <c r="Y20" s="392"/>
      <c r="Z20" s="392"/>
      <c r="AA20" s="392"/>
      <c r="AB20" s="392"/>
      <c r="AC20" s="392"/>
      <c r="AD20" s="392"/>
      <c r="AE20" s="392"/>
      <c r="AF20" s="224"/>
      <c r="AG20" s="190"/>
    </row>
    <row r="21" spans="2:37" ht="27" customHeight="1" thickBot="1" x14ac:dyDescent="0.25">
      <c r="B21" s="393" t="s">
        <v>63</v>
      </c>
      <c r="C21" s="394"/>
      <c r="D21" s="225"/>
      <c r="E21" s="226"/>
      <c r="F21" s="226"/>
      <c r="G21" s="226"/>
      <c r="H21" s="226"/>
      <c r="I21" s="226"/>
      <c r="J21" s="226"/>
      <c r="K21" s="226"/>
      <c r="L21" s="226"/>
      <c r="M21" s="226"/>
      <c r="N21" s="226"/>
      <c r="O21" s="226"/>
      <c r="P21" s="226"/>
      <c r="Q21" s="226"/>
      <c r="R21" s="226"/>
      <c r="S21" s="226"/>
      <c r="T21" s="227"/>
      <c r="U21" s="227"/>
      <c r="V21" s="227"/>
      <c r="W21" s="227"/>
      <c r="X21" s="227"/>
      <c r="Y21" s="227"/>
      <c r="Z21" s="227"/>
      <c r="AA21" s="227"/>
      <c r="AB21" s="227"/>
      <c r="AC21" s="227"/>
      <c r="AD21" s="227"/>
      <c r="AE21" s="228"/>
      <c r="AF21" s="223">
        <f>SUM(D21:AE21)</f>
        <v>0</v>
      </c>
      <c r="AG21" s="190"/>
    </row>
    <row r="22" spans="2:37" ht="27" customHeight="1" thickBot="1" x14ac:dyDescent="0.25">
      <c r="B22" s="393" t="s">
        <v>64</v>
      </c>
      <c r="C22" s="394"/>
      <c r="D22" s="225"/>
      <c r="E22" s="226"/>
      <c r="F22" s="226"/>
      <c r="G22" s="226"/>
      <c r="H22" s="226"/>
      <c r="I22" s="226"/>
      <c r="J22" s="226"/>
      <c r="K22" s="226"/>
      <c r="L22" s="226"/>
      <c r="M22" s="226"/>
      <c r="N22" s="226"/>
      <c r="O22" s="226"/>
      <c r="P22" s="226"/>
      <c r="Q22" s="226"/>
      <c r="R22" s="226"/>
      <c r="S22" s="226"/>
      <c r="T22" s="227"/>
      <c r="U22" s="227"/>
      <c r="V22" s="227"/>
      <c r="W22" s="227"/>
      <c r="X22" s="227"/>
      <c r="Y22" s="227"/>
      <c r="Z22" s="227"/>
      <c r="AA22" s="227"/>
      <c r="AB22" s="227"/>
      <c r="AC22" s="227"/>
      <c r="AD22" s="227"/>
      <c r="AE22" s="228"/>
      <c r="AF22" s="223">
        <f>SUM(D22:AE22)</f>
        <v>0</v>
      </c>
      <c r="AG22" s="190"/>
    </row>
    <row r="23" spans="2:37" ht="27" customHeight="1" thickBot="1" x14ac:dyDescent="0.25">
      <c r="B23" s="393" t="s">
        <v>65</v>
      </c>
      <c r="C23" s="394"/>
      <c r="D23" s="225"/>
      <c r="E23" s="226"/>
      <c r="F23" s="226"/>
      <c r="G23" s="226"/>
      <c r="H23" s="226"/>
      <c r="I23" s="226"/>
      <c r="J23" s="226"/>
      <c r="K23" s="226"/>
      <c r="L23" s="226"/>
      <c r="M23" s="226"/>
      <c r="N23" s="226"/>
      <c r="O23" s="226"/>
      <c r="P23" s="226"/>
      <c r="Q23" s="226"/>
      <c r="R23" s="226"/>
      <c r="S23" s="226"/>
      <c r="T23" s="227"/>
      <c r="U23" s="227"/>
      <c r="V23" s="227"/>
      <c r="W23" s="227"/>
      <c r="X23" s="227"/>
      <c r="Y23" s="227"/>
      <c r="Z23" s="227"/>
      <c r="AA23" s="227"/>
      <c r="AB23" s="227"/>
      <c r="AC23" s="227"/>
      <c r="AD23" s="227"/>
      <c r="AE23" s="228"/>
      <c r="AF23" s="223">
        <f>SUM(D23:AE23)</f>
        <v>0</v>
      </c>
      <c r="AG23" s="190"/>
    </row>
    <row r="24" spans="2:37" ht="18" customHeight="1" thickBot="1" x14ac:dyDescent="0.25">
      <c r="B24" s="385" t="s">
        <v>66</v>
      </c>
      <c r="C24" s="386"/>
      <c r="D24" s="229">
        <f t="shared" ref="D24:AF24" si="1">SUM(D21:D23)</f>
        <v>0</v>
      </c>
      <c r="E24" s="229">
        <f t="shared" si="1"/>
        <v>0</v>
      </c>
      <c r="F24" s="229">
        <f t="shared" si="1"/>
        <v>0</v>
      </c>
      <c r="G24" s="229">
        <f t="shared" si="1"/>
        <v>0</v>
      </c>
      <c r="H24" s="229">
        <f t="shared" si="1"/>
        <v>0</v>
      </c>
      <c r="I24" s="229">
        <f t="shared" si="1"/>
        <v>0</v>
      </c>
      <c r="J24" s="229">
        <f t="shared" si="1"/>
        <v>0</v>
      </c>
      <c r="K24" s="229">
        <f t="shared" si="1"/>
        <v>0</v>
      </c>
      <c r="L24" s="229">
        <f t="shared" si="1"/>
        <v>0</v>
      </c>
      <c r="M24" s="229">
        <f t="shared" si="1"/>
        <v>0</v>
      </c>
      <c r="N24" s="229">
        <f t="shared" si="1"/>
        <v>0</v>
      </c>
      <c r="O24" s="229">
        <f t="shared" si="1"/>
        <v>0</v>
      </c>
      <c r="P24" s="229">
        <f t="shared" si="1"/>
        <v>0</v>
      </c>
      <c r="Q24" s="229">
        <f t="shared" si="1"/>
        <v>0</v>
      </c>
      <c r="R24" s="229">
        <f t="shared" si="1"/>
        <v>0</v>
      </c>
      <c r="S24" s="229">
        <f t="shared" si="1"/>
        <v>0</v>
      </c>
      <c r="T24" s="229">
        <f t="shared" si="1"/>
        <v>0</v>
      </c>
      <c r="U24" s="229">
        <f t="shared" si="1"/>
        <v>0</v>
      </c>
      <c r="V24" s="229">
        <f t="shared" si="1"/>
        <v>0</v>
      </c>
      <c r="W24" s="229">
        <f t="shared" si="1"/>
        <v>0</v>
      </c>
      <c r="X24" s="229">
        <f t="shared" si="1"/>
        <v>0</v>
      </c>
      <c r="Y24" s="229">
        <f t="shared" si="1"/>
        <v>0</v>
      </c>
      <c r="Z24" s="229">
        <f t="shared" si="1"/>
        <v>0</v>
      </c>
      <c r="AA24" s="229">
        <f t="shared" si="1"/>
        <v>0</v>
      </c>
      <c r="AB24" s="229">
        <f t="shared" si="1"/>
        <v>0</v>
      </c>
      <c r="AC24" s="229">
        <f t="shared" si="1"/>
        <v>0</v>
      </c>
      <c r="AD24" s="229">
        <f t="shared" si="1"/>
        <v>0</v>
      </c>
      <c r="AE24" s="230">
        <f t="shared" si="1"/>
        <v>0</v>
      </c>
      <c r="AF24" s="223">
        <f t="shared" si="1"/>
        <v>0</v>
      </c>
      <c r="AG24" s="190"/>
    </row>
    <row r="25" spans="2:37" ht="18" customHeight="1" thickBot="1" x14ac:dyDescent="0.25">
      <c r="B25" s="365" t="s">
        <v>67</v>
      </c>
      <c r="C25" s="387"/>
      <c r="D25" s="229">
        <f t="shared" ref="D25:AF25" si="2">IF((D24&gt;0),(D24/D19)*1000,0)</f>
        <v>0</v>
      </c>
      <c r="E25" s="229">
        <f t="shared" si="2"/>
        <v>0</v>
      </c>
      <c r="F25" s="229">
        <f t="shared" si="2"/>
        <v>0</v>
      </c>
      <c r="G25" s="229">
        <f t="shared" si="2"/>
        <v>0</v>
      </c>
      <c r="H25" s="229">
        <f t="shared" si="2"/>
        <v>0</v>
      </c>
      <c r="I25" s="229">
        <f t="shared" si="2"/>
        <v>0</v>
      </c>
      <c r="J25" s="229">
        <f t="shared" si="2"/>
        <v>0</v>
      </c>
      <c r="K25" s="229">
        <f t="shared" si="2"/>
        <v>0</v>
      </c>
      <c r="L25" s="229">
        <f t="shared" si="2"/>
        <v>0</v>
      </c>
      <c r="M25" s="229">
        <f t="shared" si="2"/>
        <v>0</v>
      </c>
      <c r="N25" s="229">
        <f t="shared" si="2"/>
        <v>0</v>
      </c>
      <c r="O25" s="229">
        <f t="shared" si="2"/>
        <v>0</v>
      </c>
      <c r="P25" s="229">
        <f t="shared" si="2"/>
        <v>0</v>
      </c>
      <c r="Q25" s="229">
        <f t="shared" si="2"/>
        <v>0</v>
      </c>
      <c r="R25" s="229">
        <f t="shared" si="2"/>
        <v>0</v>
      </c>
      <c r="S25" s="229">
        <f t="shared" si="2"/>
        <v>0</v>
      </c>
      <c r="T25" s="229">
        <f t="shared" si="2"/>
        <v>0</v>
      </c>
      <c r="U25" s="229">
        <f t="shared" si="2"/>
        <v>0</v>
      </c>
      <c r="V25" s="229">
        <f t="shared" si="2"/>
        <v>0</v>
      </c>
      <c r="W25" s="229">
        <f t="shared" si="2"/>
        <v>0</v>
      </c>
      <c r="X25" s="229">
        <f t="shared" si="2"/>
        <v>0</v>
      </c>
      <c r="Y25" s="229">
        <f t="shared" si="2"/>
        <v>0</v>
      </c>
      <c r="Z25" s="229">
        <f t="shared" si="2"/>
        <v>0</v>
      </c>
      <c r="AA25" s="229">
        <f t="shared" si="2"/>
        <v>0</v>
      </c>
      <c r="AB25" s="229">
        <f t="shared" si="2"/>
        <v>0</v>
      </c>
      <c r="AC25" s="229">
        <f t="shared" si="2"/>
        <v>0</v>
      </c>
      <c r="AD25" s="229">
        <f t="shared" si="2"/>
        <v>0</v>
      </c>
      <c r="AE25" s="230">
        <f t="shared" si="2"/>
        <v>0</v>
      </c>
      <c r="AF25" s="231">
        <f t="shared" si="2"/>
        <v>0</v>
      </c>
      <c r="AG25" s="190"/>
    </row>
    <row r="26" spans="2:37" ht="15" x14ac:dyDescent="0.2">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190"/>
    </row>
    <row r="27" spans="2:37" ht="15" x14ac:dyDescent="0.2">
      <c r="B27" s="20"/>
      <c r="C27" s="20"/>
      <c r="D27" s="232"/>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190"/>
    </row>
    <row r="28" spans="2:37" x14ac:dyDescent="0.2">
      <c r="B28" s="42"/>
    </row>
  </sheetData>
  <sheetProtection selectLockedCells="1"/>
  <mergeCells count="15">
    <mergeCell ref="B2:D2"/>
    <mergeCell ref="E3:L5"/>
    <mergeCell ref="B12:C13"/>
    <mergeCell ref="D12:AF12"/>
    <mergeCell ref="B15:C15"/>
    <mergeCell ref="D15:AE16"/>
    <mergeCell ref="AF15:AF18"/>
    <mergeCell ref="B24:C24"/>
    <mergeCell ref="B25:C25"/>
    <mergeCell ref="B19:C19"/>
    <mergeCell ref="B20:C20"/>
    <mergeCell ref="D20:AE20"/>
    <mergeCell ref="B21:C21"/>
    <mergeCell ref="B22:C22"/>
    <mergeCell ref="B23:C23"/>
  </mergeCells>
  <dataValidations count="2">
    <dataValidation type="list" allowBlank="1" showInputMessage="1" showErrorMessage="1" prompt="Veuillez sélectionner l'unité de mesure pour le calcul des pertes alimentaires " sqref="C16" xr:uid="{2C722624-3CFB-4CE9-ABDB-269A632C7930}">
      <formula1>$AI$7:$AI$9</formula1>
    </dataValidation>
    <dataValidation allowBlank="1" showInputMessage="1" showErrorMessage="1" prompt="Veuillez indiquer la période pendant laquelle vous avez effectué les mesures." sqref="C9" xr:uid="{6B2BB933-8CD1-4EE8-BFA3-8247BAD091B9}"/>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AEB92-98C9-42F7-BDD7-EA0BECEAC502}">
  <sheetPr codeName="Tabelle12">
    <pageSetUpPr autoPageBreaks="0"/>
  </sheetPr>
  <dimension ref="A2:Q68"/>
  <sheetViews>
    <sheetView showGridLines="0" topLeftCell="A40" zoomScale="70" zoomScaleNormal="70" workbookViewId="0">
      <selection activeCell="H69" sqref="H69"/>
    </sheetView>
  </sheetViews>
  <sheetFormatPr baseColWidth="10" defaultColWidth="11.42578125" defaultRowHeight="12.75" x14ac:dyDescent="0.2"/>
  <cols>
    <col min="1" max="1" width="10.42578125" style="234" customWidth="1"/>
    <col min="2" max="2" width="33.5703125" style="234" customWidth="1"/>
    <col min="3" max="3" width="36.42578125" style="234" customWidth="1"/>
    <col min="4" max="4" width="38.42578125" style="234" customWidth="1"/>
    <col min="5" max="5" width="33" style="234" customWidth="1"/>
    <col min="6" max="7" width="30.5703125" style="234" customWidth="1"/>
    <col min="8" max="8" width="43" style="234" customWidth="1"/>
    <col min="9" max="9" width="34.140625" style="234" customWidth="1"/>
    <col min="10" max="10" width="24" style="234" customWidth="1"/>
    <col min="11" max="14" width="11.42578125" style="234"/>
    <col min="15" max="15" width="13.85546875" style="234" hidden="1" customWidth="1"/>
    <col min="16" max="16384" width="11.42578125" style="234"/>
  </cols>
  <sheetData>
    <row r="2" spans="2:15" ht="13.5" thickBot="1" x14ac:dyDescent="0.25"/>
    <row r="3" spans="2:15" ht="24.75" customHeight="1" x14ac:dyDescent="0.2">
      <c r="B3" s="235" t="s">
        <v>53</v>
      </c>
      <c r="C3" s="236"/>
    </row>
    <row r="4" spans="2:15" ht="24.75" customHeight="1" thickBot="1" x14ac:dyDescent="0.25">
      <c r="B4" s="237" t="s">
        <v>55</v>
      </c>
      <c r="C4" s="238"/>
    </row>
    <row r="5" spans="2:15" ht="13.5" thickBot="1" x14ac:dyDescent="0.25"/>
    <row r="6" spans="2:15" ht="24" customHeight="1" thickBot="1" x14ac:dyDescent="0.25">
      <c r="B6" s="434" t="s">
        <v>79</v>
      </c>
      <c r="C6" s="435"/>
      <c r="D6" s="435"/>
      <c r="E6" s="436"/>
      <c r="F6" s="435"/>
      <c r="G6" s="435"/>
      <c r="H6" s="437"/>
    </row>
    <row r="7" spans="2:15" ht="51" customHeight="1" thickBot="1" x14ac:dyDescent="0.25">
      <c r="B7" s="239"/>
      <c r="C7" s="240"/>
      <c r="D7" s="240"/>
      <c r="E7" s="241" t="s">
        <v>80</v>
      </c>
      <c r="F7" s="471" t="s">
        <v>81</v>
      </c>
      <c r="G7" s="472"/>
      <c r="H7" s="472"/>
      <c r="I7" s="242"/>
    </row>
    <row r="8" spans="2:15" ht="160.5" customHeight="1" thickBot="1" x14ac:dyDescent="0.25">
      <c r="B8" s="473" t="s">
        <v>87</v>
      </c>
      <c r="C8" s="474"/>
      <c r="D8" s="474"/>
      <c r="E8" s="243" t="s">
        <v>82</v>
      </c>
      <c r="F8" s="244" t="s">
        <v>83</v>
      </c>
      <c r="G8" s="245" t="s">
        <v>84</v>
      </c>
      <c r="H8" s="246" t="s">
        <v>85</v>
      </c>
      <c r="I8" s="247"/>
    </row>
    <row r="9" spans="2:15" ht="50.25" customHeight="1" x14ac:dyDescent="0.2">
      <c r="B9" s="438" t="s">
        <v>86</v>
      </c>
      <c r="C9" s="441" t="s">
        <v>110</v>
      </c>
      <c r="D9" s="475"/>
      <c r="E9" s="248"/>
      <c r="F9" s="249"/>
      <c r="G9" s="250"/>
      <c r="H9" s="249"/>
      <c r="I9" s="242"/>
    </row>
    <row r="10" spans="2:15" ht="50.25" customHeight="1" x14ac:dyDescent="0.2">
      <c r="B10" s="439"/>
      <c r="C10" s="443" t="s">
        <v>92</v>
      </c>
      <c r="D10" s="450"/>
      <c r="E10" s="248"/>
      <c r="F10" s="251"/>
      <c r="G10" s="252"/>
      <c r="H10" s="251"/>
    </row>
    <row r="11" spans="2:15" ht="56.25" customHeight="1" x14ac:dyDescent="0.2">
      <c r="B11" s="439"/>
      <c r="C11" s="443" t="s">
        <v>94</v>
      </c>
      <c r="D11" s="450"/>
      <c r="E11" s="248"/>
      <c r="F11" s="251"/>
      <c r="G11" s="252"/>
      <c r="H11" s="251"/>
      <c r="O11" s="234" t="s">
        <v>123</v>
      </c>
    </row>
    <row r="12" spans="2:15" ht="50.25" customHeight="1" x14ac:dyDescent="0.2">
      <c r="B12" s="439"/>
      <c r="C12" s="443" t="s">
        <v>93</v>
      </c>
      <c r="D12" s="450"/>
      <c r="E12" s="248"/>
      <c r="F12" s="251"/>
      <c r="G12" s="252"/>
      <c r="H12" s="251"/>
    </row>
    <row r="13" spans="2:15" ht="50.25" customHeight="1" x14ac:dyDescent="0.2">
      <c r="B13" s="439"/>
      <c r="C13" s="443" t="s">
        <v>95</v>
      </c>
      <c r="D13" s="450"/>
      <c r="E13" s="248"/>
      <c r="F13" s="251"/>
      <c r="G13" s="252"/>
      <c r="H13" s="251"/>
      <c r="O13" s="234" t="s">
        <v>124</v>
      </c>
    </row>
    <row r="14" spans="2:15" ht="50.25" customHeight="1" x14ac:dyDescent="0.2">
      <c r="B14" s="439"/>
      <c r="C14" s="443" t="s">
        <v>96</v>
      </c>
      <c r="D14" s="450"/>
      <c r="E14" s="248"/>
      <c r="F14" s="251"/>
      <c r="G14" s="252"/>
      <c r="H14" s="251"/>
      <c r="O14" s="234" t="s">
        <v>125</v>
      </c>
    </row>
    <row r="15" spans="2:15" ht="50.25" customHeight="1" x14ac:dyDescent="0.2">
      <c r="B15" s="439"/>
      <c r="C15" s="443" t="s">
        <v>97</v>
      </c>
      <c r="D15" s="450"/>
      <c r="E15" s="248"/>
      <c r="F15" s="251"/>
      <c r="G15" s="252"/>
      <c r="H15" s="251"/>
      <c r="O15" s="234" t="s">
        <v>126</v>
      </c>
    </row>
    <row r="16" spans="2:15" ht="50.25" customHeight="1" x14ac:dyDescent="0.2">
      <c r="B16" s="439"/>
      <c r="C16" s="443" t="s">
        <v>105</v>
      </c>
      <c r="D16" s="450"/>
      <c r="E16" s="248"/>
      <c r="F16" s="251"/>
      <c r="G16" s="252"/>
      <c r="H16" s="251"/>
      <c r="J16" s="253"/>
    </row>
    <row r="17" spans="2:10" ht="50.25" customHeight="1" x14ac:dyDescent="0.2">
      <c r="B17" s="439"/>
      <c r="C17" s="443" t="s">
        <v>98</v>
      </c>
      <c r="D17" s="450"/>
      <c r="E17" s="248"/>
      <c r="F17" s="251"/>
      <c r="G17" s="252"/>
      <c r="H17" s="251"/>
      <c r="J17" s="253"/>
    </row>
    <row r="18" spans="2:10" ht="33" customHeight="1" x14ac:dyDescent="0.2">
      <c r="B18" s="439"/>
      <c r="C18" s="476" t="s">
        <v>99</v>
      </c>
      <c r="D18" s="476"/>
      <c r="E18" s="451"/>
      <c r="F18" s="463"/>
      <c r="G18" s="458"/>
      <c r="H18" s="458"/>
    </row>
    <row r="19" spans="2:10" ht="12.75" customHeight="1" x14ac:dyDescent="0.2">
      <c r="B19" s="439"/>
      <c r="C19" s="460" t="s">
        <v>100</v>
      </c>
      <c r="D19" s="460"/>
      <c r="E19" s="452"/>
      <c r="F19" s="464"/>
      <c r="G19" s="459"/>
      <c r="H19" s="459"/>
    </row>
    <row r="20" spans="2:10" ht="70.5" customHeight="1" thickBot="1" x14ac:dyDescent="0.25">
      <c r="B20" s="440"/>
      <c r="C20" s="461" t="s">
        <v>103</v>
      </c>
      <c r="D20" s="462"/>
      <c r="E20" s="254"/>
      <c r="F20" s="255"/>
      <c r="G20" s="256"/>
      <c r="H20" s="256"/>
    </row>
    <row r="21" spans="2:10" ht="50.25" customHeight="1" x14ac:dyDescent="0.2">
      <c r="B21" s="438" t="s">
        <v>88</v>
      </c>
      <c r="C21" s="468" t="s">
        <v>101</v>
      </c>
      <c r="D21" s="442"/>
      <c r="E21" s="248"/>
      <c r="F21" s="257"/>
      <c r="G21" s="258"/>
      <c r="H21" s="258"/>
    </row>
    <row r="22" spans="2:10" ht="50.25" customHeight="1" x14ac:dyDescent="0.2">
      <c r="B22" s="439"/>
      <c r="C22" s="469" t="s">
        <v>102</v>
      </c>
      <c r="D22" s="470"/>
      <c r="E22" s="248"/>
      <c r="F22" s="259"/>
      <c r="G22" s="252"/>
      <c r="H22" s="252"/>
    </row>
    <row r="23" spans="2:10" ht="50.25" customHeight="1" x14ac:dyDescent="0.2">
      <c r="B23" s="467"/>
      <c r="C23" s="457" t="s">
        <v>104</v>
      </c>
      <c r="D23" s="450"/>
      <c r="E23" s="260"/>
      <c r="F23" s="261"/>
      <c r="G23" s="258"/>
      <c r="H23" s="258"/>
    </row>
    <row r="24" spans="2:10" ht="50.25" customHeight="1" thickBot="1" x14ac:dyDescent="0.25">
      <c r="B24" s="440"/>
      <c r="C24" s="457" t="s">
        <v>106</v>
      </c>
      <c r="D24" s="450"/>
      <c r="E24" s="254"/>
      <c r="F24" s="262"/>
      <c r="G24" s="256"/>
      <c r="H24" s="256"/>
    </row>
    <row r="25" spans="2:10" ht="50.25" customHeight="1" x14ac:dyDescent="0.2">
      <c r="B25" s="438" t="s">
        <v>89</v>
      </c>
      <c r="C25" s="441" t="s">
        <v>107</v>
      </c>
      <c r="D25" s="442"/>
      <c r="E25" s="248"/>
      <c r="F25" s="257"/>
      <c r="G25" s="258"/>
      <c r="H25" s="258"/>
    </row>
    <row r="26" spans="2:10" ht="65.25" customHeight="1" x14ac:dyDescent="0.2">
      <c r="B26" s="439"/>
      <c r="C26" s="443" t="s">
        <v>108</v>
      </c>
      <c r="D26" s="444"/>
      <c r="E26" s="248"/>
      <c r="F26" s="251"/>
      <c r="G26" s="252"/>
      <c r="H26" s="252"/>
    </row>
    <row r="27" spans="2:10" ht="50.25" customHeight="1" x14ac:dyDescent="0.2">
      <c r="B27" s="439"/>
      <c r="C27" s="445" t="s">
        <v>109</v>
      </c>
      <c r="D27" s="445"/>
      <c r="E27" s="451"/>
      <c r="F27" s="453"/>
      <c r="G27" s="446"/>
      <c r="H27" s="446"/>
    </row>
    <row r="28" spans="2:10" ht="12.75" customHeight="1" x14ac:dyDescent="0.2">
      <c r="B28" s="439"/>
      <c r="C28" s="448" t="s">
        <v>128</v>
      </c>
      <c r="D28" s="449"/>
      <c r="E28" s="452"/>
      <c r="F28" s="454"/>
      <c r="G28" s="447"/>
      <c r="H28" s="447"/>
    </row>
    <row r="29" spans="2:10" ht="79.5" customHeight="1" x14ac:dyDescent="0.2">
      <c r="B29" s="439"/>
      <c r="C29" s="443" t="s">
        <v>111</v>
      </c>
      <c r="D29" s="444"/>
      <c r="E29" s="248"/>
      <c r="F29" s="263"/>
      <c r="G29" s="264"/>
      <c r="H29" s="265"/>
    </row>
    <row r="30" spans="2:10" ht="50.25" customHeight="1" x14ac:dyDescent="0.2">
      <c r="B30" s="439"/>
      <c r="C30" s="443" t="s">
        <v>112</v>
      </c>
      <c r="D30" s="450"/>
      <c r="E30" s="248"/>
      <c r="F30" s="261"/>
      <c r="G30" s="258"/>
      <c r="H30" s="252"/>
    </row>
    <row r="31" spans="2:10" ht="65.25" customHeight="1" thickBot="1" x14ac:dyDescent="0.25">
      <c r="B31" s="440"/>
      <c r="C31" s="465" t="s">
        <v>113</v>
      </c>
      <c r="D31" s="466"/>
      <c r="E31" s="266"/>
      <c r="F31" s="262"/>
      <c r="G31" s="256"/>
      <c r="H31" s="256"/>
    </row>
    <row r="32" spans="2:10" ht="50.25" customHeight="1" x14ac:dyDescent="0.2">
      <c r="B32" s="438" t="s">
        <v>90</v>
      </c>
      <c r="C32" s="455" t="s">
        <v>114</v>
      </c>
      <c r="D32" s="456"/>
      <c r="E32" s="267"/>
      <c r="F32" s="268"/>
      <c r="G32" s="250"/>
      <c r="H32" s="269"/>
    </row>
    <row r="33" spans="1:9" ht="50.25" customHeight="1" x14ac:dyDescent="0.2">
      <c r="A33" s="270"/>
      <c r="B33" s="439"/>
      <c r="C33" s="457" t="s">
        <v>115</v>
      </c>
      <c r="D33" s="444"/>
      <c r="E33" s="271"/>
      <c r="F33" s="272"/>
      <c r="G33" s="252"/>
      <c r="H33" s="273"/>
    </row>
    <row r="34" spans="1:9" ht="50.25" customHeight="1" x14ac:dyDescent="0.2">
      <c r="A34" s="270"/>
      <c r="B34" s="439"/>
      <c r="C34" s="417" t="s">
        <v>116</v>
      </c>
      <c r="D34" s="418"/>
      <c r="E34" s="274"/>
      <c r="F34" s="275"/>
      <c r="G34" s="276"/>
      <c r="H34" s="276"/>
      <c r="I34" s="242"/>
    </row>
    <row r="35" spans="1:9" ht="15.75" customHeight="1" thickBot="1" x14ac:dyDescent="0.25">
      <c r="B35" s="419" t="s">
        <v>91</v>
      </c>
      <c r="C35" s="420"/>
      <c r="D35" s="420"/>
      <c r="E35" s="420"/>
      <c r="F35" s="420"/>
      <c r="G35" s="420"/>
      <c r="H35" s="421"/>
    </row>
    <row r="36" spans="1:9" ht="38.25" customHeight="1" thickBot="1" x14ac:dyDescent="0.25">
      <c r="B36" s="434" t="s">
        <v>117</v>
      </c>
      <c r="C36" s="435"/>
      <c r="D36" s="435"/>
      <c r="E36" s="436"/>
      <c r="F36" s="435"/>
      <c r="G36" s="435"/>
      <c r="H36" s="437"/>
    </row>
    <row r="37" spans="1:9" ht="49.5" customHeight="1" thickBot="1" x14ac:dyDescent="0.25">
      <c r="B37" s="422"/>
      <c r="C37" s="423"/>
      <c r="D37" s="424"/>
      <c r="E37" s="277" t="s">
        <v>80</v>
      </c>
      <c r="F37" s="425" t="s">
        <v>122</v>
      </c>
      <c r="G37" s="425"/>
      <c r="H37" s="426"/>
    </row>
    <row r="38" spans="1:9" ht="175.5" customHeight="1" thickBot="1" x14ac:dyDescent="0.25">
      <c r="B38" s="278" t="s">
        <v>121</v>
      </c>
      <c r="C38" s="427" t="s">
        <v>87</v>
      </c>
      <c r="D38" s="428"/>
      <c r="E38" s="243" t="s">
        <v>82</v>
      </c>
      <c r="F38" s="244" t="s">
        <v>83</v>
      </c>
      <c r="G38" s="245" t="s">
        <v>84</v>
      </c>
      <c r="H38" s="246" t="s">
        <v>85</v>
      </c>
    </row>
    <row r="39" spans="1:9" ht="50.25" customHeight="1" x14ac:dyDescent="0.2">
      <c r="B39" s="279"/>
      <c r="C39" s="429" t="s">
        <v>68</v>
      </c>
      <c r="D39" s="430"/>
      <c r="E39" s="280"/>
      <c r="F39" s="281"/>
      <c r="G39" s="282"/>
      <c r="H39" s="282"/>
    </row>
    <row r="40" spans="1:9" ht="50.25" customHeight="1" x14ac:dyDescent="0.2">
      <c r="B40" s="283"/>
      <c r="C40" s="429" t="s">
        <v>69</v>
      </c>
      <c r="D40" s="431"/>
      <c r="E40" s="260"/>
      <c r="F40" s="284"/>
      <c r="G40" s="264"/>
      <c r="H40" s="264"/>
    </row>
    <row r="41" spans="1:9" ht="50.25" customHeight="1" x14ac:dyDescent="0.2">
      <c r="A41" s="270"/>
      <c r="B41" s="283"/>
      <c r="C41" s="432" t="s">
        <v>70</v>
      </c>
      <c r="D41" s="433"/>
      <c r="E41" s="260"/>
      <c r="F41" s="284"/>
      <c r="G41" s="264"/>
      <c r="H41" s="264"/>
    </row>
    <row r="42" spans="1:9" ht="50.25" customHeight="1" x14ac:dyDescent="0.2">
      <c r="A42" s="270"/>
      <c r="B42" s="283"/>
      <c r="C42" s="429" t="s">
        <v>71</v>
      </c>
      <c r="D42" s="431"/>
      <c r="E42" s="285"/>
      <c r="F42" s="284"/>
      <c r="G42" s="264"/>
      <c r="H42" s="264"/>
    </row>
    <row r="43" spans="1:9" ht="50.25" customHeight="1" x14ac:dyDescent="0.2">
      <c r="A43" s="270"/>
      <c r="B43" s="283"/>
      <c r="C43" s="429" t="s">
        <v>72</v>
      </c>
      <c r="D43" s="431"/>
      <c r="E43" s="285"/>
      <c r="F43" s="284"/>
      <c r="G43" s="264"/>
      <c r="H43" s="264"/>
    </row>
    <row r="44" spans="1:9" ht="50.25" customHeight="1" x14ac:dyDescent="0.2">
      <c r="A44" s="270"/>
      <c r="B44" s="283"/>
      <c r="C44" s="429" t="s">
        <v>73</v>
      </c>
      <c r="D44" s="431"/>
      <c r="E44" s="260"/>
      <c r="F44" s="284"/>
      <c r="G44" s="264"/>
      <c r="H44" s="264"/>
    </row>
    <row r="45" spans="1:9" ht="50.25" customHeight="1" x14ac:dyDescent="0.2">
      <c r="A45" s="286"/>
      <c r="B45" s="283"/>
      <c r="C45" s="429" t="s">
        <v>74</v>
      </c>
      <c r="D45" s="431"/>
      <c r="E45" s="260"/>
      <c r="F45" s="284"/>
      <c r="G45" s="264"/>
      <c r="H45" s="264"/>
    </row>
    <row r="46" spans="1:9" ht="50.25" customHeight="1" x14ac:dyDescent="0.2">
      <c r="A46" s="286"/>
      <c r="B46" s="283"/>
      <c r="C46" s="429" t="s">
        <v>75</v>
      </c>
      <c r="D46" s="431"/>
      <c r="E46" s="260"/>
      <c r="F46" s="284"/>
      <c r="G46" s="264"/>
      <c r="H46" s="264"/>
    </row>
    <row r="47" spans="1:9" ht="50.25" customHeight="1" x14ac:dyDescent="0.2">
      <c r="A47" s="286"/>
      <c r="B47" s="283"/>
      <c r="C47" s="415" t="s">
        <v>76</v>
      </c>
      <c r="D47" s="416"/>
      <c r="E47" s="260"/>
      <c r="F47" s="284"/>
      <c r="G47" s="264"/>
      <c r="H47" s="264"/>
    </row>
    <row r="48" spans="1:9" ht="50.25" customHeight="1" thickBot="1" x14ac:dyDescent="0.25">
      <c r="A48" s="286"/>
      <c r="B48" s="410" t="s">
        <v>127</v>
      </c>
      <c r="C48" s="411"/>
      <c r="D48" s="412"/>
      <c r="E48" s="287"/>
      <c r="F48" s="288"/>
      <c r="G48" s="289"/>
      <c r="H48" s="289"/>
    </row>
    <row r="49" spans="1:5" ht="35.1" customHeight="1" x14ac:dyDescent="0.2">
      <c r="A49" s="290"/>
      <c r="B49" s="291"/>
      <c r="C49" s="413"/>
      <c r="D49" s="413"/>
      <c r="E49" s="292"/>
    </row>
    <row r="50" spans="1:5" ht="35.1" customHeight="1" x14ac:dyDescent="0.2">
      <c r="A50" s="290"/>
      <c r="B50" s="290"/>
      <c r="C50" s="414"/>
      <c r="D50" s="414"/>
    </row>
    <row r="51" spans="1:5" ht="35.1" customHeight="1" x14ac:dyDescent="0.2">
      <c r="A51" s="290"/>
      <c r="B51" s="290"/>
      <c r="C51" s="414"/>
      <c r="D51" s="414"/>
    </row>
    <row r="52" spans="1:5" ht="15" x14ac:dyDescent="0.2">
      <c r="A52" s="290"/>
      <c r="B52" s="290"/>
      <c r="C52" s="414"/>
      <c r="D52" s="414"/>
    </row>
    <row r="53" spans="1:5" ht="15" hidden="1" x14ac:dyDescent="0.2">
      <c r="A53" s="290"/>
      <c r="B53" s="290"/>
      <c r="C53" s="415" t="s">
        <v>71</v>
      </c>
      <c r="D53" s="416"/>
    </row>
    <row r="54" spans="1:5" ht="18" hidden="1" x14ac:dyDescent="0.25">
      <c r="A54" s="290"/>
      <c r="B54" s="293" t="s">
        <v>118</v>
      </c>
      <c r="C54" s="408" t="s">
        <v>72</v>
      </c>
      <c r="D54" s="409"/>
    </row>
    <row r="55" spans="1:5" ht="18" hidden="1" x14ac:dyDescent="0.25">
      <c r="A55" s="290"/>
      <c r="B55" s="294" t="s">
        <v>119</v>
      </c>
      <c r="C55" s="408" t="s">
        <v>73</v>
      </c>
      <c r="D55" s="409"/>
    </row>
    <row r="56" spans="1:5" ht="36.75" hidden="1" thickBot="1" x14ac:dyDescent="0.3">
      <c r="A56" s="290"/>
      <c r="B56" s="294" t="s">
        <v>120</v>
      </c>
      <c r="C56" s="295"/>
      <c r="D56" s="296"/>
    </row>
    <row r="57" spans="1:5" ht="18" x14ac:dyDescent="0.25">
      <c r="A57" s="290"/>
      <c r="B57" s="297"/>
      <c r="C57" s="290"/>
    </row>
    <row r="58" spans="1:5" x14ac:dyDescent="0.2">
      <c r="A58" s="290"/>
      <c r="B58" s="290"/>
      <c r="C58" s="290"/>
    </row>
    <row r="59" spans="1:5" x14ac:dyDescent="0.2">
      <c r="A59" s="290"/>
      <c r="B59" s="290"/>
      <c r="C59" s="290"/>
    </row>
    <row r="60" spans="1:5" x14ac:dyDescent="0.2">
      <c r="A60" s="290"/>
      <c r="C60" s="290"/>
    </row>
    <row r="61" spans="1:5" x14ac:dyDescent="0.2">
      <c r="A61" s="290"/>
      <c r="C61" s="290"/>
    </row>
    <row r="62" spans="1:5" x14ac:dyDescent="0.2">
      <c r="A62" s="290"/>
      <c r="C62" s="290"/>
    </row>
    <row r="63" spans="1:5" x14ac:dyDescent="0.2">
      <c r="C63" s="290"/>
    </row>
    <row r="64" spans="1:5" x14ac:dyDescent="0.2">
      <c r="C64" s="290"/>
    </row>
    <row r="65" spans="3:17" x14ac:dyDescent="0.2">
      <c r="C65" s="290"/>
    </row>
    <row r="66" spans="3:17" x14ac:dyDescent="0.2">
      <c r="C66" s="290"/>
    </row>
    <row r="67" spans="3:17" x14ac:dyDescent="0.2">
      <c r="C67" s="290"/>
      <c r="Q67" s="234" t="s">
        <v>77</v>
      </c>
    </row>
    <row r="68" spans="3:17" x14ac:dyDescent="0.2">
      <c r="Q68" s="234" t="s">
        <v>78</v>
      </c>
    </row>
  </sheetData>
  <sheetProtection selectLockedCells="1"/>
  <mergeCells count="63">
    <mergeCell ref="B6:H6"/>
    <mergeCell ref="F7:H7"/>
    <mergeCell ref="B8:D8"/>
    <mergeCell ref="B9:B20"/>
    <mergeCell ref="C9:D9"/>
    <mergeCell ref="C10:D10"/>
    <mergeCell ref="C11:D11"/>
    <mergeCell ref="C12:D12"/>
    <mergeCell ref="C13:D13"/>
    <mergeCell ref="C14:D14"/>
    <mergeCell ref="C15:D15"/>
    <mergeCell ref="C16:D16"/>
    <mergeCell ref="C17:D17"/>
    <mergeCell ref="C18:D18"/>
    <mergeCell ref="E18:E19"/>
    <mergeCell ref="G18:G19"/>
    <mergeCell ref="B21:B24"/>
    <mergeCell ref="C21:D21"/>
    <mergeCell ref="C22:D22"/>
    <mergeCell ref="C23:D23"/>
    <mergeCell ref="C24:D24"/>
    <mergeCell ref="C32:D32"/>
    <mergeCell ref="C33:D33"/>
    <mergeCell ref="H18:H19"/>
    <mergeCell ref="C19:D19"/>
    <mergeCell ref="C20:D20"/>
    <mergeCell ref="F18:F19"/>
    <mergeCell ref="C31:D31"/>
    <mergeCell ref="H27:H28"/>
    <mergeCell ref="B25:B31"/>
    <mergeCell ref="C25:D25"/>
    <mergeCell ref="C26:D26"/>
    <mergeCell ref="C27:D27"/>
    <mergeCell ref="G27:G28"/>
    <mergeCell ref="C28:D28"/>
    <mergeCell ref="C29:D29"/>
    <mergeCell ref="C30:D30"/>
    <mergeCell ref="E27:E28"/>
    <mergeCell ref="F27:F28"/>
    <mergeCell ref="C34:D34"/>
    <mergeCell ref="B35:H35"/>
    <mergeCell ref="C47:D47"/>
    <mergeCell ref="B37:D37"/>
    <mergeCell ref="F37:H37"/>
    <mergeCell ref="C38:D38"/>
    <mergeCell ref="C39:D39"/>
    <mergeCell ref="C40:D40"/>
    <mergeCell ref="C41:D41"/>
    <mergeCell ref="C42:D42"/>
    <mergeCell ref="C43:D43"/>
    <mergeCell ref="C44:D44"/>
    <mergeCell ref="C45:D45"/>
    <mergeCell ref="C46:D46"/>
    <mergeCell ref="B36:H36"/>
    <mergeCell ref="B32:B34"/>
    <mergeCell ref="C54:D54"/>
    <mergeCell ref="C55:D55"/>
    <mergeCell ref="B48:D48"/>
    <mergeCell ref="C49:D49"/>
    <mergeCell ref="C50:D50"/>
    <mergeCell ref="C51:D51"/>
    <mergeCell ref="C52:D52"/>
    <mergeCell ref="C53:D53"/>
  </mergeCells>
  <dataValidations count="3">
    <dataValidation type="list" allowBlank="1" showInputMessage="1" showErrorMessage="1" sqref="B39:B47" xr:uid="{10ACAFD6-84AF-4EB9-91AF-6F17C0C2CBF5}">
      <formula1>$O$11:$O$15</formula1>
    </dataValidation>
    <dataValidation type="list" allowBlank="1" showInputMessage="1" showErrorMessage="1" sqref="E39:E48 E29:E32 E9:E18 E20:E27" xr:uid="{EFB3211E-2B57-41C7-9614-CBD1A9780D3B}">
      <formula1>$B$54:$B$56</formula1>
    </dataValidation>
    <dataValidation type="list" allowBlank="1" showInputMessage="1" showErrorMessage="1" sqref="E49" xr:uid="{2C63A850-98B2-4EC5-9239-34E8F8DBD364}">
      <formula1>$B$54:$B$57</formula1>
    </dataValidation>
  </dataValidations>
  <hyperlinks>
    <hyperlink ref="C28:D28" r:id="rId1" display="https://www.foodsaveapp.ch/ (uniquement en allemand pour l'instant)" xr:uid="{660929BC-C0C4-409F-8417-4656E2696003}"/>
    <hyperlink ref="C19:D19" r:id="rId2" display="voir fiche d'information à ce sujet" xr:uid="{A44FE347-C591-4159-AC7F-34838921A4F8}"/>
  </hyperlinks>
  <pageMargins left="0.70866141732283472" right="0.70866141732283472" top="0.78740157480314965" bottom="0.78740157480314965" header="0.31496062992125984" footer="0.31496062992125984"/>
  <pageSetup paperSize="9" fitToWidth="0" fitToHeight="0"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B821B-00DB-4201-9B05-6F4806B343C9}">
  <sheetPr codeName="Tabelle13"/>
  <dimension ref="B1:AL28"/>
  <sheetViews>
    <sheetView showGridLines="0" zoomScale="90" zoomScaleNormal="90" workbookViewId="0">
      <pane xSplit="3" ySplit="13" topLeftCell="D14" activePane="bottomRight" state="frozen"/>
      <selection pane="topRight" activeCell="D1" sqref="D1"/>
      <selection pane="bottomLeft" activeCell="A14" sqref="A14"/>
      <selection pane="bottomRight" sqref="A1:XFD1048576"/>
    </sheetView>
  </sheetViews>
  <sheetFormatPr baseColWidth="10" defaultColWidth="11.5703125" defaultRowHeight="12.75" x14ac:dyDescent="0.2"/>
  <cols>
    <col min="1" max="1" width="2.5703125" customWidth="1"/>
    <col min="2" max="2" width="34.42578125" customWidth="1"/>
    <col min="3" max="3" width="38.140625" customWidth="1"/>
    <col min="4" max="32" width="12.5703125" customWidth="1"/>
    <col min="34" max="34" width="11.42578125" customWidth="1"/>
    <col min="35" max="35" width="27.85546875" customWidth="1"/>
    <col min="36" max="36" width="20.42578125" customWidth="1"/>
    <col min="37" max="37" width="24.5703125" customWidth="1"/>
    <col min="38" max="38" width="16.85546875" customWidth="1"/>
  </cols>
  <sheetData>
    <row r="1" spans="2:38" ht="15" x14ac:dyDescent="0.2">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190"/>
    </row>
    <row r="2" spans="2:38" ht="19.5" customHeight="1" x14ac:dyDescent="0.2">
      <c r="B2" s="388" t="s">
        <v>50</v>
      </c>
      <c r="C2" s="388"/>
      <c r="D2" s="388"/>
      <c r="E2" s="191" t="s">
        <v>51</v>
      </c>
      <c r="F2" s="191"/>
      <c r="G2" s="191"/>
      <c r="H2" s="191"/>
      <c r="I2" s="191"/>
      <c r="J2" s="191"/>
      <c r="K2" s="191"/>
      <c r="L2" s="191"/>
      <c r="M2" s="20"/>
      <c r="N2" s="20"/>
      <c r="O2" s="20"/>
      <c r="P2" s="20"/>
      <c r="Q2" s="20"/>
      <c r="R2" s="20"/>
      <c r="S2" s="20"/>
      <c r="T2" s="20"/>
      <c r="U2" s="20"/>
      <c r="V2" s="20"/>
      <c r="W2" s="20"/>
      <c r="X2" s="20"/>
      <c r="Y2" s="20"/>
      <c r="Z2" s="20"/>
      <c r="AA2" s="20"/>
      <c r="AB2" s="20"/>
      <c r="AC2" s="20"/>
      <c r="AD2" s="20"/>
      <c r="AE2" s="20"/>
      <c r="AF2" s="20"/>
      <c r="AG2" s="190"/>
    </row>
    <row r="3" spans="2:38" ht="15.6" customHeight="1" x14ac:dyDescent="0.2">
      <c r="B3" s="233"/>
      <c r="C3" s="233"/>
      <c r="E3" s="395" t="s">
        <v>52</v>
      </c>
      <c r="F3" s="395"/>
      <c r="G3" s="395"/>
      <c r="H3" s="395"/>
      <c r="I3" s="395"/>
      <c r="J3" s="395"/>
      <c r="K3" s="395"/>
      <c r="L3" s="395"/>
      <c r="M3" s="20"/>
      <c r="N3" s="20"/>
      <c r="O3" s="20"/>
      <c r="P3" s="20"/>
      <c r="Q3" s="20"/>
      <c r="R3" s="20"/>
      <c r="S3" s="20"/>
      <c r="T3" s="20"/>
      <c r="U3" s="20"/>
      <c r="V3" s="20"/>
      <c r="W3" s="20"/>
      <c r="X3" s="20"/>
      <c r="Y3" s="20"/>
      <c r="Z3" s="20"/>
      <c r="AA3" s="20"/>
      <c r="AB3" s="20"/>
      <c r="AC3" s="20"/>
      <c r="AD3" s="20"/>
      <c r="AE3" s="20"/>
      <c r="AF3" s="20"/>
      <c r="AG3" s="190"/>
    </row>
    <row r="4" spans="2:38" ht="15" customHeight="1" x14ac:dyDescent="0.2">
      <c r="B4" s="233"/>
      <c r="C4" s="233"/>
      <c r="E4" s="395"/>
      <c r="F4" s="395"/>
      <c r="G4" s="395"/>
      <c r="H4" s="395"/>
      <c r="I4" s="395"/>
      <c r="J4" s="395"/>
      <c r="K4" s="395"/>
      <c r="L4" s="395"/>
      <c r="M4" s="20"/>
      <c r="N4" s="20"/>
      <c r="O4" s="20"/>
      <c r="P4" s="20"/>
      <c r="Q4" s="20"/>
      <c r="R4" s="20"/>
      <c r="S4" s="20"/>
      <c r="T4" s="20"/>
      <c r="U4" s="20"/>
      <c r="V4" s="20"/>
      <c r="W4" s="20"/>
      <c r="X4" s="20"/>
      <c r="Y4" s="20"/>
      <c r="Z4" s="20"/>
      <c r="AA4" s="20"/>
      <c r="AB4" s="20"/>
      <c r="AC4" s="20"/>
      <c r="AD4" s="20"/>
      <c r="AE4" s="20"/>
      <c r="AF4" s="20"/>
      <c r="AG4" s="190"/>
    </row>
    <row r="5" spans="2:38" ht="15" x14ac:dyDescent="0.2">
      <c r="B5" s="20"/>
      <c r="C5" s="20"/>
      <c r="E5" s="395"/>
      <c r="F5" s="395"/>
      <c r="G5" s="395"/>
      <c r="H5" s="395"/>
      <c r="I5" s="395"/>
      <c r="J5" s="395"/>
      <c r="K5" s="395"/>
      <c r="L5" s="395"/>
      <c r="M5" s="20"/>
      <c r="N5" s="20"/>
      <c r="O5" s="20"/>
      <c r="P5" s="20"/>
      <c r="Q5" s="20"/>
      <c r="R5" s="20"/>
      <c r="S5" s="20"/>
      <c r="T5" s="20"/>
      <c r="U5" s="20"/>
      <c r="V5" s="20"/>
      <c r="W5" s="20"/>
      <c r="X5" s="20"/>
      <c r="Y5" s="20"/>
      <c r="Z5" s="20"/>
      <c r="AA5" s="20"/>
      <c r="AB5" s="20"/>
      <c r="AC5" s="20"/>
      <c r="AD5" s="20"/>
      <c r="AE5" s="20"/>
      <c r="AF5" s="20"/>
      <c r="AG5" s="190"/>
    </row>
    <row r="6" spans="2:38" ht="15.75" thickBot="1" x14ac:dyDescent="0.25">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190"/>
      <c r="AI6" s="308" t="s">
        <v>271</v>
      </c>
    </row>
    <row r="7" spans="2:38" ht="15.75" x14ac:dyDescent="0.2">
      <c r="B7" s="192"/>
      <c r="C7" s="193"/>
      <c r="D7" s="194"/>
      <c r="E7" s="194"/>
      <c r="F7" s="194"/>
      <c r="G7" s="194"/>
      <c r="H7" s="194"/>
      <c r="I7" s="194"/>
      <c r="J7" s="194"/>
      <c r="K7" s="194"/>
      <c r="L7" s="194"/>
      <c r="M7" s="194"/>
      <c r="N7" s="194"/>
      <c r="O7" s="194"/>
      <c r="P7" s="194"/>
      <c r="Q7" s="194"/>
      <c r="R7" s="194"/>
      <c r="S7" s="194"/>
      <c r="T7" s="194"/>
      <c r="U7" s="194"/>
      <c r="V7" s="194"/>
      <c r="W7" s="194"/>
      <c r="X7" s="194"/>
      <c r="Y7" s="194"/>
      <c r="Z7" s="194"/>
      <c r="AA7" s="194"/>
      <c r="AB7" s="194"/>
      <c r="AC7" s="194"/>
      <c r="AD7" s="194"/>
      <c r="AE7" s="194"/>
      <c r="AF7" s="195"/>
      <c r="AG7" s="190"/>
      <c r="AI7" s="196" t="s">
        <v>58</v>
      </c>
      <c r="AJ7" s="43"/>
      <c r="AK7" s="197"/>
    </row>
    <row r="8" spans="2:38" ht="15.75" x14ac:dyDescent="0.2">
      <c r="B8" s="198" t="s">
        <v>53</v>
      </c>
      <c r="C8" s="199"/>
      <c r="D8" s="200"/>
      <c r="E8" s="201"/>
      <c r="F8" s="200"/>
      <c r="G8" s="200"/>
      <c r="H8" s="200"/>
      <c r="I8" s="200"/>
      <c r="J8" s="200"/>
      <c r="K8" s="200"/>
      <c r="L8" s="200"/>
      <c r="M8" s="200"/>
      <c r="N8" s="200"/>
      <c r="O8" s="200"/>
      <c r="P8" s="200"/>
      <c r="Q8" s="200"/>
      <c r="R8" s="200"/>
      <c r="S8" s="200"/>
      <c r="T8" s="200"/>
      <c r="U8" s="200"/>
      <c r="V8" s="201"/>
      <c r="W8" s="200"/>
      <c r="X8" s="200"/>
      <c r="Y8" s="200"/>
      <c r="Z8" s="200"/>
      <c r="AA8" s="200"/>
      <c r="AB8" s="200"/>
      <c r="AC8" s="200"/>
      <c r="AD8" s="200"/>
      <c r="AE8" s="200"/>
      <c r="AF8" s="202"/>
      <c r="AG8" s="190"/>
      <c r="AI8" s="203" t="s">
        <v>59</v>
      </c>
      <c r="AK8" s="59"/>
    </row>
    <row r="9" spans="2:38" ht="15.75" x14ac:dyDescent="0.2">
      <c r="B9" s="198" t="s">
        <v>34</v>
      </c>
      <c r="C9" s="204"/>
      <c r="D9" s="200"/>
      <c r="E9" s="200"/>
      <c r="F9" s="200"/>
      <c r="G9" s="200"/>
      <c r="H9" s="200"/>
      <c r="I9" s="200"/>
      <c r="J9" s="200"/>
      <c r="K9" s="200"/>
      <c r="L9" s="200"/>
      <c r="M9" s="200"/>
      <c r="N9" s="200"/>
      <c r="O9" s="200"/>
      <c r="P9" s="200"/>
      <c r="Q9" s="200"/>
      <c r="R9" s="200"/>
      <c r="S9" s="200"/>
      <c r="T9" s="200"/>
      <c r="U9" s="200"/>
      <c r="V9" s="200"/>
      <c r="W9" s="200"/>
      <c r="X9" s="200"/>
      <c r="Y9" s="200"/>
      <c r="Z9" s="200"/>
      <c r="AA9" s="200"/>
      <c r="AB9" s="200"/>
      <c r="AC9" s="200"/>
      <c r="AD9" s="200"/>
      <c r="AE9" s="200"/>
      <c r="AF9" s="202"/>
      <c r="AG9" s="190"/>
      <c r="AI9" s="203" t="s">
        <v>60</v>
      </c>
      <c r="AJ9" s="205"/>
      <c r="AK9" s="59"/>
    </row>
    <row r="10" spans="2:38" ht="15.75" x14ac:dyDescent="0.2">
      <c r="B10" s="198" t="s">
        <v>54</v>
      </c>
      <c r="C10" s="327"/>
      <c r="D10" s="200"/>
      <c r="E10" s="200"/>
      <c r="F10" s="200"/>
      <c r="G10" s="200"/>
      <c r="H10" s="200"/>
      <c r="I10" s="200"/>
      <c r="J10" s="200"/>
      <c r="K10" s="200"/>
      <c r="L10" s="200"/>
      <c r="M10" s="200"/>
      <c r="N10" s="200"/>
      <c r="O10" s="200"/>
      <c r="P10" s="200"/>
      <c r="Q10" s="200"/>
      <c r="R10" s="200"/>
      <c r="S10" s="200"/>
      <c r="T10" s="200"/>
      <c r="U10" s="200"/>
      <c r="V10" s="200"/>
      <c r="W10" s="200"/>
      <c r="X10" s="200"/>
      <c r="Y10" s="200"/>
      <c r="Z10" s="200"/>
      <c r="AA10" s="200"/>
      <c r="AB10" s="200"/>
      <c r="AC10" s="200"/>
      <c r="AD10" s="200"/>
      <c r="AE10" s="200"/>
      <c r="AF10" s="202"/>
      <c r="AG10" s="190"/>
      <c r="AJ10" s="205"/>
      <c r="AK10" s="59"/>
    </row>
    <row r="11" spans="2:38" ht="15.75" x14ac:dyDescent="0.2">
      <c r="B11" s="198" t="s">
        <v>55</v>
      </c>
      <c r="C11" s="204"/>
      <c r="D11" s="206"/>
      <c r="E11" s="206"/>
      <c r="F11" s="206"/>
      <c r="G11" s="200"/>
      <c r="H11" s="200"/>
      <c r="I11" s="200"/>
      <c r="J11" s="200"/>
      <c r="K11" s="200"/>
      <c r="L11" s="200"/>
      <c r="M11" s="200"/>
      <c r="N11" s="200"/>
      <c r="O11" s="200"/>
      <c r="P11" s="200"/>
      <c r="Q11" s="200"/>
      <c r="R11" s="200"/>
      <c r="S11" s="200"/>
      <c r="T11" s="200"/>
      <c r="U11" s="200"/>
      <c r="V11" s="200"/>
      <c r="W11" s="200"/>
      <c r="X11" s="200"/>
      <c r="Y11" s="200"/>
      <c r="Z11" s="200"/>
      <c r="AA11" s="200"/>
      <c r="AB11" s="200"/>
      <c r="AC11" s="200"/>
      <c r="AD11" s="200"/>
      <c r="AE11" s="200"/>
      <c r="AF11" s="202"/>
      <c r="AG11" s="190"/>
      <c r="AK11" s="205"/>
      <c r="AL11" s="59"/>
    </row>
    <row r="12" spans="2:38" ht="18" customHeight="1" x14ac:dyDescent="0.2">
      <c r="B12" s="396"/>
      <c r="C12" s="397"/>
      <c r="D12" s="400" t="s">
        <v>49</v>
      </c>
      <c r="E12" s="401"/>
      <c r="F12" s="401"/>
      <c r="G12" s="401"/>
      <c r="H12" s="401"/>
      <c r="I12" s="401"/>
      <c r="J12" s="401"/>
      <c r="K12" s="401"/>
      <c r="L12" s="401"/>
      <c r="M12" s="401"/>
      <c r="N12" s="401"/>
      <c r="O12" s="401"/>
      <c r="P12" s="401"/>
      <c r="Q12" s="401"/>
      <c r="R12" s="401"/>
      <c r="S12" s="401"/>
      <c r="T12" s="401"/>
      <c r="U12" s="401"/>
      <c r="V12" s="401"/>
      <c r="W12" s="401"/>
      <c r="X12" s="401"/>
      <c r="Y12" s="401"/>
      <c r="Z12" s="401"/>
      <c r="AA12" s="401"/>
      <c r="AB12" s="401"/>
      <c r="AC12" s="401"/>
      <c r="AD12" s="401"/>
      <c r="AE12" s="401"/>
      <c r="AF12" s="402"/>
      <c r="AG12" s="190"/>
      <c r="AI12" s="207"/>
      <c r="AJ12" s="207"/>
      <c r="AK12" s="205"/>
      <c r="AL12" s="59"/>
    </row>
    <row r="13" spans="2:38" ht="16.5" thickBot="1" x14ac:dyDescent="0.25">
      <c r="B13" s="398"/>
      <c r="C13" s="399"/>
      <c r="D13" s="208">
        <v>1</v>
      </c>
      <c r="E13" s="208">
        <v>2</v>
      </c>
      <c r="F13" s="208">
        <v>3</v>
      </c>
      <c r="G13" s="208">
        <v>4</v>
      </c>
      <c r="H13" s="208">
        <v>5</v>
      </c>
      <c r="I13" s="208">
        <v>6</v>
      </c>
      <c r="J13" s="208">
        <v>7</v>
      </c>
      <c r="K13" s="208">
        <v>8</v>
      </c>
      <c r="L13" s="208">
        <v>9</v>
      </c>
      <c r="M13" s="208">
        <v>10</v>
      </c>
      <c r="N13" s="208">
        <v>11</v>
      </c>
      <c r="O13" s="208">
        <v>12</v>
      </c>
      <c r="P13" s="208">
        <v>13</v>
      </c>
      <c r="Q13" s="208">
        <v>14</v>
      </c>
      <c r="R13" s="208">
        <v>15</v>
      </c>
      <c r="S13" s="208">
        <v>16</v>
      </c>
      <c r="T13" s="208">
        <v>17</v>
      </c>
      <c r="U13" s="208">
        <v>18</v>
      </c>
      <c r="V13" s="208">
        <v>19</v>
      </c>
      <c r="W13" s="208">
        <v>20</v>
      </c>
      <c r="X13" s="208">
        <v>21</v>
      </c>
      <c r="Y13" s="208">
        <v>22</v>
      </c>
      <c r="Z13" s="208">
        <v>23</v>
      </c>
      <c r="AA13" s="208">
        <v>24</v>
      </c>
      <c r="AB13" s="208">
        <v>25</v>
      </c>
      <c r="AC13" s="208">
        <v>26</v>
      </c>
      <c r="AD13" s="208">
        <v>27</v>
      </c>
      <c r="AE13" s="209">
        <v>28</v>
      </c>
      <c r="AF13" s="210" t="s">
        <v>41</v>
      </c>
      <c r="AG13" s="190"/>
      <c r="AH13" s="207"/>
      <c r="AI13" s="207"/>
      <c r="AJ13" s="207"/>
    </row>
    <row r="14" spans="2:38" ht="16.5" thickBot="1" x14ac:dyDescent="0.25">
      <c r="B14" s="211"/>
      <c r="C14" s="212" t="s">
        <v>56</v>
      </c>
      <c r="D14" s="328"/>
      <c r="E14" s="328"/>
      <c r="F14" s="328"/>
      <c r="G14" s="328"/>
      <c r="H14" s="328"/>
      <c r="I14" s="328"/>
      <c r="J14" s="328"/>
      <c r="K14" s="328"/>
      <c r="L14" s="328"/>
      <c r="M14" s="328"/>
      <c r="N14" s="328"/>
      <c r="O14" s="328"/>
      <c r="P14" s="328"/>
      <c r="Q14" s="328"/>
      <c r="R14" s="328"/>
      <c r="S14" s="328"/>
      <c r="T14" s="328"/>
      <c r="U14" s="328"/>
      <c r="V14" s="328"/>
      <c r="W14" s="328"/>
      <c r="X14" s="328"/>
      <c r="Y14" s="328"/>
      <c r="Z14" s="328"/>
      <c r="AA14" s="328"/>
      <c r="AB14" s="328"/>
      <c r="AC14" s="328"/>
      <c r="AD14" s="328"/>
      <c r="AE14" s="329"/>
      <c r="AF14" s="215"/>
      <c r="AG14" s="190"/>
      <c r="AH14" s="207"/>
      <c r="AI14" s="207"/>
      <c r="AJ14" s="207"/>
    </row>
    <row r="15" spans="2:38" ht="18" customHeight="1" thickBot="1" x14ac:dyDescent="0.25">
      <c r="B15" s="389" t="s">
        <v>35</v>
      </c>
      <c r="C15" s="390"/>
      <c r="D15" s="403"/>
      <c r="E15" s="404"/>
      <c r="F15" s="404"/>
      <c r="G15" s="404"/>
      <c r="H15" s="404"/>
      <c r="I15" s="404"/>
      <c r="J15" s="404"/>
      <c r="K15" s="404"/>
      <c r="L15" s="404"/>
      <c r="M15" s="404"/>
      <c r="N15" s="404"/>
      <c r="O15" s="404"/>
      <c r="P15" s="404"/>
      <c r="Q15" s="404"/>
      <c r="R15" s="404"/>
      <c r="S15" s="404"/>
      <c r="T15" s="404"/>
      <c r="U15" s="404"/>
      <c r="V15" s="404"/>
      <c r="W15" s="404"/>
      <c r="X15" s="404"/>
      <c r="Y15" s="404"/>
      <c r="Z15" s="404"/>
      <c r="AA15" s="404"/>
      <c r="AB15" s="404"/>
      <c r="AC15" s="404"/>
      <c r="AD15" s="404"/>
      <c r="AE15" s="404"/>
      <c r="AF15" s="405"/>
      <c r="AG15" s="190"/>
      <c r="AH15" s="207"/>
      <c r="AI15" s="207"/>
      <c r="AJ15" s="207"/>
      <c r="AK15" s="207"/>
    </row>
    <row r="16" spans="2:38" ht="18" customHeight="1" x14ac:dyDescent="0.2">
      <c r="B16" s="216" t="s">
        <v>57</v>
      </c>
      <c r="C16" s="217" t="s">
        <v>59</v>
      </c>
      <c r="D16" s="391"/>
      <c r="E16" s="392"/>
      <c r="F16" s="392"/>
      <c r="G16" s="392"/>
      <c r="H16" s="392"/>
      <c r="I16" s="392"/>
      <c r="J16" s="392"/>
      <c r="K16" s="392"/>
      <c r="L16" s="392"/>
      <c r="M16" s="392"/>
      <c r="N16" s="392"/>
      <c r="O16" s="392"/>
      <c r="P16" s="392"/>
      <c r="Q16" s="392"/>
      <c r="R16" s="392"/>
      <c r="S16" s="392"/>
      <c r="T16" s="392"/>
      <c r="U16" s="392"/>
      <c r="V16" s="392"/>
      <c r="W16" s="392"/>
      <c r="X16" s="392"/>
      <c r="Y16" s="392"/>
      <c r="Z16" s="392"/>
      <c r="AA16" s="392"/>
      <c r="AB16" s="392"/>
      <c r="AC16" s="392"/>
      <c r="AD16" s="392"/>
      <c r="AE16" s="392"/>
      <c r="AF16" s="406"/>
      <c r="AG16" s="190"/>
      <c r="AH16" s="207"/>
      <c r="AI16" s="218"/>
      <c r="AK16" s="207"/>
    </row>
    <row r="17" spans="2:37" ht="18" customHeight="1" x14ac:dyDescent="0.2">
      <c r="B17" s="219"/>
      <c r="C17" s="220" t="str">
        <f>IF(C16="Nombre de repas principaux","Repas principaux (RP, sans RS):",(IF(C16="Quantité produite","Quantité produite (en kg):",IF(C16="Quantité distribuée","Quantité distribuée (en kg):"," "))))</f>
        <v>Quantité produite (en kg):</v>
      </c>
      <c r="D17" s="213"/>
      <c r="E17" s="213"/>
      <c r="F17" s="213"/>
      <c r="G17" s="213"/>
      <c r="H17" s="213"/>
      <c r="I17" s="213"/>
      <c r="J17" s="213"/>
      <c r="K17" s="213"/>
      <c r="L17" s="213"/>
      <c r="M17" s="213"/>
      <c r="N17" s="213"/>
      <c r="O17" s="213"/>
      <c r="P17" s="213"/>
      <c r="Q17" s="213"/>
      <c r="R17" s="213"/>
      <c r="S17" s="213"/>
      <c r="T17" s="213"/>
      <c r="U17" s="213"/>
      <c r="V17" s="213"/>
      <c r="W17" s="213"/>
      <c r="X17" s="213"/>
      <c r="Y17" s="213"/>
      <c r="Z17" s="213"/>
      <c r="AA17" s="213"/>
      <c r="AB17" s="213"/>
      <c r="AC17" s="213"/>
      <c r="AD17" s="213"/>
      <c r="AE17" s="214"/>
      <c r="AF17" s="406"/>
      <c r="AG17" s="190"/>
      <c r="AI17" s="218"/>
      <c r="AK17" s="207"/>
    </row>
    <row r="18" spans="2:37" ht="18" customHeight="1" thickBot="1" x14ac:dyDescent="0.25">
      <c r="B18" s="219"/>
      <c r="C18" s="307" t="str">
        <f>IF(C16="Nombre de repas principaux","Repas secondaires (RS) convertis en RP:"," ")</f>
        <v xml:space="preserve"> </v>
      </c>
      <c r="D18" s="324"/>
      <c r="E18" s="323"/>
      <c r="F18" s="323"/>
      <c r="G18" s="323"/>
      <c r="H18" s="323"/>
      <c r="I18" s="323"/>
      <c r="J18" s="323"/>
      <c r="K18" s="323"/>
      <c r="L18" s="323"/>
      <c r="M18" s="323"/>
      <c r="N18" s="323"/>
      <c r="O18" s="323"/>
      <c r="P18" s="323"/>
      <c r="Q18" s="323"/>
      <c r="R18" s="323"/>
      <c r="S18" s="323"/>
      <c r="T18" s="323"/>
      <c r="U18" s="323"/>
      <c r="V18" s="323"/>
      <c r="W18" s="323"/>
      <c r="X18" s="323"/>
      <c r="Y18" s="323"/>
      <c r="Z18" s="323"/>
      <c r="AA18" s="323"/>
      <c r="AB18" s="323"/>
      <c r="AC18" s="323"/>
      <c r="AD18" s="323"/>
      <c r="AE18" s="324"/>
      <c r="AF18" s="407"/>
      <c r="AG18" s="190"/>
    </row>
    <row r="19" spans="2:37" ht="18" customHeight="1" thickBot="1" x14ac:dyDescent="0.3">
      <c r="B19" s="365" t="s">
        <v>61</v>
      </c>
      <c r="C19" s="366"/>
      <c r="D19" s="222">
        <f>IF($C$16=$AI$7, D17+D18,D17/0.45)</f>
        <v>0</v>
      </c>
      <c r="E19" s="221">
        <f t="shared" ref="E19:AE19" si="0">IF($C$16=$AI$7, E17+E18,E17/0.45)</f>
        <v>0</v>
      </c>
      <c r="F19" s="325">
        <f t="shared" si="0"/>
        <v>0</v>
      </c>
      <c r="G19" s="325">
        <f t="shared" si="0"/>
        <v>0</v>
      </c>
      <c r="H19" s="325">
        <f t="shared" si="0"/>
        <v>0</v>
      </c>
      <c r="I19" s="325">
        <f t="shared" si="0"/>
        <v>0</v>
      </c>
      <c r="J19" s="325">
        <f t="shared" si="0"/>
        <v>0</v>
      </c>
      <c r="K19" s="325">
        <f t="shared" si="0"/>
        <v>0</v>
      </c>
      <c r="L19" s="325">
        <f t="shared" si="0"/>
        <v>0</v>
      </c>
      <c r="M19" s="325">
        <f t="shared" si="0"/>
        <v>0</v>
      </c>
      <c r="N19" s="325">
        <f t="shared" si="0"/>
        <v>0</v>
      </c>
      <c r="O19" s="325">
        <f t="shared" si="0"/>
        <v>0</v>
      </c>
      <c r="P19" s="325">
        <f t="shared" si="0"/>
        <v>0</v>
      </c>
      <c r="Q19" s="325">
        <f t="shared" si="0"/>
        <v>0</v>
      </c>
      <c r="R19" s="325">
        <f t="shared" si="0"/>
        <v>0</v>
      </c>
      <c r="S19" s="325">
        <f t="shared" si="0"/>
        <v>0</v>
      </c>
      <c r="T19" s="325">
        <f t="shared" si="0"/>
        <v>0</v>
      </c>
      <c r="U19" s="325">
        <f t="shared" si="0"/>
        <v>0</v>
      </c>
      <c r="V19" s="325">
        <f t="shared" si="0"/>
        <v>0</v>
      </c>
      <c r="W19" s="325">
        <f t="shared" si="0"/>
        <v>0</v>
      </c>
      <c r="X19" s="325">
        <f t="shared" si="0"/>
        <v>0</v>
      </c>
      <c r="Y19" s="325">
        <f t="shared" si="0"/>
        <v>0</v>
      </c>
      <c r="Z19" s="325">
        <f t="shared" si="0"/>
        <v>0</v>
      </c>
      <c r="AA19" s="325">
        <f t="shared" si="0"/>
        <v>0</v>
      </c>
      <c r="AB19" s="325">
        <f t="shared" si="0"/>
        <v>0</v>
      </c>
      <c r="AC19" s="325">
        <f t="shared" si="0"/>
        <v>0</v>
      </c>
      <c r="AD19" s="325">
        <f t="shared" si="0"/>
        <v>0</v>
      </c>
      <c r="AE19" s="326">
        <f t="shared" si="0"/>
        <v>0</v>
      </c>
      <c r="AF19" s="223">
        <f>SUM(D19:AE19)</f>
        <v>0</v>
      </c>
      <c r="AG19" s="190"/>
    </row>
    <row r="20" spans="2:37" ht="18" customHeight="1" thickBot="1" x14ac:dyDescent="0.25">
      <c r="B20" s="389" t="s">
        <v>62</v>
      </c>
      <c r="C20" s="390"/>
      <c r="D20" s="391"/>
      <c r="E20" s="392"/>
      <c r="F20" s="392"/>
      <c r="G20" s="392"/>
      <c r="H20" s="392"/>
      <c r="I20" s="392"/>
      <c r="J20" s="392"/>
      <c r="K20" s="392"/>
      <c r="L20" s="392"/>
      <c r="M20" s="392"/>
      <c r="N20" s="392"/>
      <c r="O20" s="392"/>
      <c r="P20" s="392"/>
      <c r="Q20" s="392"/>
      <c r="R20" s="392"/>
      <c r="S20" s="392"/>
      <c r="T20" s="392"/>
      <c r="U20" s="392"/>
      <c r="V20" s="392"/>
      <c r="W20" s="392"/>
      <c r="X20" s="392"/>
      <c r="Y20" s="392"/>
      <c r="Z20" s="392"/>
      <c r="AA20" s="392"/>
      <c r="AB20" s="392"/>
      <c r="AC20" s="392"/>
      <c r="AD20" s="392"/>
      <c r="AE20" s="392"/>
      <c r="AF20" s="224"/>
      <c r="AG20" s="190"/>
    </row>
    <row r="21" spans="2:37" ht="27" customHeight="1" thickBot="1" x14ac:dyDescent="0.25">
      <c r="B21" s="393" t="s">
        <v>63</v>
      </c>
      <c r="C21" s="394"/>
      <c r="D21" s="225"/>
      <c r="E21" s="226"/>
      <c r="F21" s="226"/>
      <c r="G21" s="226"/>
      <c r="H21" s="226"/>
      <c r="I21" s="226"/>
      <c r="J21" s="226"/>
      <c r="K21" s="226"/>
      <c r="L21" s="226"/>
      <c r="M21" s="226"/>
      <c r="N21" s="226"/>
      <c r="O21" s="226"/>
      <c r="P21" s="226"/>
      <c r="Q21" s="226"/>
      <c r="R21" s="226"/>
      <c r="S21" s="226"/>
      <c r="T21" s="227"/>
      <c r="U21" s="227"/>
      <c r="V21" s="227"/>
      <c r="W21" s="227"/>
      <c r="X21" s="227"/>
      <c r="Y21" s="227"/>
      <c r="Z21" s="227"/>
      <c r="AA21" s="227"/>
      <c r="AB21" s="227"/>
      <c r="AC21" s="227"/>
      <c r="AD21" s="227"/>
      <c r="AE21" s="228"/>
      <c r="AF21" s="223">
        <f>SUM(D21:AE21)</f>
        <v>0</v>
      </c>
      <c r="AG21" s="190"/>
    </row>
    <row r="22" spans="2:37" ht="27" customHeight="1" thickBot="1" x14ac:dyDescent="0.25">
      <c r="B22" s="393" t="s">
        <v>64</v>
      </c>
      <c r="C22" s="394"/>
      <c r="D22" s="225"/>
      <c r="E22" s="226"/>
      <c r="F22" s="226"/>
      <c r="G22" s="226"/>
      <c r="H22" s="226"/>
      <c r="I22" s="226"/>
      <c r="J22" s="226"/>
      <c r="K22" s="226"/>
      <c r="L22" s="226"/>
      <c r="M22" s="226"/>
      <c r="N22" s="226"/>
      <c r="O22" s="226"/>
      <c r="P22" s="226"/>
      <c r="Q22" s="226"/>
      <c r="R22" s="226"/>
      <c r="S22" s="226"/>
      <c r="T22" s="227"/>
      <c r="U22" s="227"/>
      <c r="V22" s="227"/>
      <c r="W22" s="227"/>
      <c r="X22" s="227"/>
      <c r="Y22" s="227"/>
      <c r="Z22" s="227"/>
      <c r="AA22" s="227"/>
      <c r="AB22" s="227"/>
      <c r="AC22" s="227"/>
      <c r="AD22" s="227"/>
      <c r="AE22" s="228"/>
      <c r="AF22" s="223">
        <f>SUM(D22:AE22)</f>
        <v>0</v>
      </c>
      <c r="AG22" s="190"/>
    </row>
    <row r="23" spans="2:37" ht="27" customHeight="1" thickBot="1" x14ac:dyDescent="0.25">
      <c r="B23" s="393" t="s">
        <v>65</v>
      </c>
      <c r="C23" s="394"/>
      <c r="D23" s="225"/>
      <c r="E23" s="226"/>
      <c r="F23" s="226"/>
      <c r="G23" s="226"/>
      <c r="H23" s="226"/>
      <c r="I23" s="226"/>
      <c r="J23" s="226"/>
      <c r="K23" s="226"/>
      <c r="L23" s="226"/>
      <c r="M23" s="226"/>
      <c r="N23" s="226"/>
      <c r="O23" s="226"/>
      <c r="P23" s="226"/>
      <c r="Q23" s="226"/>
      <c r="R23" s="226"/>
      <c r="S23" s="226"/>
      <c r="T23" s="227"/>
      <c r="U23" s="227"/>
      <c r="V23" s="227"/>
      <c r="W23" s="227"/>
      <c r="X23" s="227"/>
      <c r="Y23" s="227"/>
      <c r="Z23" s="227"/>
      <c r="AA23" s="227"/>
      <c r="AB23" s="227"/>
      <c r="AC23" s="227"/>
      <c r="AD23" s="227"/>
      <c r="AE23" s="228"/>
      <c r="AF23" s="223">
        <f>SUM(D23:AE23)</f>
        <v>0</v>
      </c>
      <c r="AG23" s="190"/>
    </row>
    <row r="24" spans="2:37" ht="18" customHeight="1" thickBot="1" x14ac:dyDescent="0.25">
      <c r="B24" s="385" t="s">
        <v>66</v>
      </c>
      <c r="C24" s="386"/>
      <c r="D24" s="229">
        <f t="shared" ref="D24:AF24" si="1">SUM(D21:D23)</f>
        <v>0</v>
      </c>
      <c r="E24" s="229">
        <f t="shared" si="1"/>
        <v>0</v>
      </c>
      <c r="F24" s="229">
        <f t="shared" si="1"/>
        <v>0</v>
      </c>
      <c r="G24" s="229">
        <f t="shared" si="1"/>
        <v>0</v>
      </c>
      <c r="H24" s="229">
        <f t="shared" si="1"/>
        <v>0</v>
      </c>
      <c r="I24" s="229">
        <f t="shared" si="1"/>
        <v>0</v>
      </c>
      <c r="J24" s="229">
        <f t="shared" si="1"/>
        <v>0</v>
      </c>
      <c r="K24" s="229">
        <f t="shared" si="1"/>
        <v>0</v>
      </c>
      <c r="L24" s="229">
        <f t="shared" si="1"/>
        <v>0</v>
      </c>
      <c r="M24" s="229">
        <f t="shared" si="1"/>
        <v>0</v>
      </c>
      <c r="N24" s="229">
        <f t="shared" si="1"/>
        <v>0</v>
      </c>
      <c r="O24" s="229">
        <f t="shared" si="1"/>
        <v>0</v>
      </c>
      <c r="P24" s="229">
        <f t="shared" si="1"/>
        <v>0</v>
      </c>
      <c r="Q24" s="229">
        <f t="shared" si="1"/>
        <v>0</v>
      </c>
      <c r="R24" s="229">
        <f t="shared" si="1"/>
        <v>0</v>
      </c>
      <c r="S24" s="229">
        <f t="shared" si="1"/>
        <v>0</v>
      </c>
      <c r="T24" s="229">
        <f t="shared" si="1"/>
        <v>0</v>
      </c>
      <c r="U24" s="229">
        <f t="shared" si="1"/>
        <v>0</v>
      </c>
      <c r="V24" s="229">
        <f t="shared" si="1"/>
        <v>0</v>
      </c>
      <c r="W24" s="229">
        <f t="shared" si="1"/>
        <v>0</v>
      </c>
      <c r="X24" s="229">
        <f t="shared" si="1"/>
        <v>0</v>
      </c>
      <c r="Y24" s="229">
        <f t="shared" si="1"/>
        <v>0</v>
      </c>
      <c r="Z24" s="229">
        <f t="shared" si="1"/>
        <v>0</v>
      </c>
      <c r="AA24" s="229">
        <f t="shared" si="1"/>
        <v>0</v>
      </c>
      <c r="AB24" s="229">
        <f t="shared" si="1"/>
        <v>0</v>
      </c>
      <c r="AC24" s="229">
        <f t="shared" si="1"/>
        <v>0</v>
      </c>
      <c r="AD24" s="229">
        <f t="shared" si="1"/>
        <v>0</v>
      </c>
      <c r="AE24" s="230">
        <f t="shared" si="1"/>
        <v>0</v>
      </c>
      <c r="AF24" s="223">
        <f t="shared" si="1"/>
        <v>0</v>
      </c>
      <c r="AG24" s="190"/>
    </row>
    <row r="25" spans="2:37" ht="18" customHeight="1" thickBot="1" x14ac:dyDescent="0.25">
      <c r="B25" s="365" t="s">
        <v>67</v>
      </c>
      <c r="C25" s="387"/>
      <c r="D25" s="229">
        <f t="shared" ref="D25:AF25" si="2">IF((D24&gt;0),(D24/D19)*1000,0)</f>
        <v>0</v>
      </c>
      <c r="E25" s="229">
        <f t="shared" si="2"/>
        <v>0</v>
      </c>
      <c r="F25" s="229">
        <f t="shared" si="2"/>
        <v>0</v>
      </c>
      <c r="G25" s="229">
        <f t="shared" si="2"/>
        <v>0</v>
      </c>
      <c r="H25" s="229">
        <f t="shared" si="2"/>
        <v>0</v>
      </c>
      <c r="I25" s="229">
        <f t="shared" si="2"/>
        <v>0</v>
      </c>
      <c r="J25" s="229">
        <f t="shared" si="2"/>
        <v>0</v>
      </c>
      <c r="K25" s="229">
        <f t="shared" si="2"/>
        <v>0</v>
      </c>
      <c r="L25" s="229">
        <f t="shared" si="2"/>
        <v>0</v>
      </c>
      <c r="M25" s="229">
        <f t="shared" si="2"/>
        <v>0</v>
      </c>
      <c r="N25" s="229">
        <f t="shared" si="2"/>
        <v>0</v>
      </c>
      <c r="O25" s="229">
        <f t="shared" si="2"/>
        <v>0</v>
      </c>
      <c r="P25" s="229">
        <f t="shared" si="2"/>
        <v>0</v>
      </c>
      <c r="Q25" s="229">
        <f t="shared" si="2"/>
        <v>0</v>
      </c>
      <c r="R25" s="229">
        <f t="shared" si="2"/>
        <v>0</v>
      </c>
      <c r="S25" s="229">
        <f t="shared" si="2"/>
        <v>0</v>
      </c>
      <c r="T25" s="229">
        <f t="shared" si="2"/>
        <v>0</v>
      </c>
      <c r="U25" s="229">
        <f t="shared" si="2"/>
        <v>0</v>
      </c>
      <c r="V25" s="229">
        <f t="shared" si="2"/>
        <v>0</v>
      </c>
      <c r="W25" s="229">
        <f t="shared" si="2"/>
        <v>0</v>
      </c>
      <c r="X25" s="229">
        <f t="shared" si="2"/>
        <v>0</v>
      </c>
      <c r="Y25" s="229">
        <f t="shared" si="2"/>
        <v>0</v>
      </c>
      <c r="Z25" s="229">
        <f t="shared" si="2"/>
        <v>0</v>
      </c>
      <c r="AA25" s="229">
        <f t="shared" si="2"/>
        <v>0</v>
      </c>
      <c r="AB25" s="229">
        <f t="shared" si="2"/>
        <v>0</v>
      </c>
      <c r="AC25" s="229">
        <f t="shared" si="2"/>
        <v>0</v>
      </c>
      <c r="AD25" s="229">
        <f t="shared" si="2"/>
        <v>0</v>
      </c>
      <c r="AE25" s="230">
        <f t="shared" si="2"/>
        <v>0</v>
      </c>
      <c r="AF25" s="231">
        <f t="shared" si="2"/>
        <v>0</v>
      </c>
      <c r="AG25" s="190"/>
    </row>
    <row r="26" spans="2:37" ht="15" x14ac:dyDescent="0.2">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190"/>
    </row>
    <row r="27" spans="2:37" ht="15" x14ac:dyDescent="0.2">
      <c r="B27" s="20"/>
      <c r="C27" s="20"/>
      <c r="D27" s="232"/>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190"/>
    </row>
    <row r="28" spans="2:37" x14ac:dyDescent="0.2">
      <c r="B28" s="42"/>
    </row>
  </sheetData>
  <sheetProtection selectLockedCells="1"/>
  <mergeCells count="15">
    <mergeCell ref="B2:D2"/>
    <mergeCell ref="E3:L5"/>
    <mergeCell ref="B12:C13"/>
    <mergeCell ref="D12:AF12"/>
    <mergeCell ref="B15:C15"/>
    <mergeCell ref="D15:AE16"/>
    <mergeCell ref="AF15:AF18"/>
    <mergeCell ref="B24:C24"/>
    <mergeCell ref="B25:C25"/>
    <mergeCell ref="B19:C19"/>
    <mergeCell ref="B20:C20"/>
    <mergeCell ref="D20:AE20"/>
    <mergeCell ref="B21:C21"/>
    <mergeCell ref="B22:C22"/>
    <mergeCell ref="B23:C23"/>
  </mergeCells>
  <dataValidations count="2">
    <dataValidation allowBlank="1" showInputMessage="1" showErrorMessage="1" prompt="Veuillez indiquer la période pendant laquelle vous avez effectué les mesures." sqref="C9" xr:uid="{76A90FAD-F15F-4034-9978-AB2E5883BF8E}"/>
    <dataValidation type="list" allowBlank="1" showInputMessage="1" showErrorMessage="1" prompt="Veuillez sélectionner l'unité de mesure pour le calcul des pertes alimentaires " sqref="C16" xr:uid="{C775B6B7-B682-4E87-9214-05E138AD4B28}">
      <formula1>$AI$7:$AI$9</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D8B0F-E8CA-4CEA-940A-F2DA826C7D9F}">
  <sheetPr codeName="Tabelle14">
    <pageSetUpPr autoPageBreaks="0"/>
  </sheetPr>
  <dimension ref="A2:Q68"/>
  <sheetViews>
    <sheetView showGridLines="0" topLeftCell="B40" zoomScale="70" zoomScaleNormal="70" workbookViewId="0">
      <selection activeCell="E72" sqref="E72"/>
    </sheetView>
  </sheetViews>
  <sheetFormatPr baseColWidth="10" defaultColWidth="11.42578125" defaultRowHeight="12.75" x14ac:dyDescent="0.2"/>
  <cols>
    <col min="1" max="1" width="10.42578125" style="234" customWidth="1"/>
    <col min="2" max="2" width="33.5703125" style="234" customWidth="1"/>
    <col min="3" max="3" width="36.42578125" style="234" customWidth="1"/>
    <col min="4" max="4" width="38.42578125" style="234" customWidth="1"/>
    <col min="5" max="5" width="33" style="234" customWidth="1"/>
    <col min="6" max="7" width="30.5703125" style="234" customWidth="1"/>
    <col min="8" max="8" width="43" style="234" customWidth="1"/>
    <col min="9" max="9" width="34.140625" style="234" customWidth="1"/>
    <col min="10" max="10" width="24" style="234" customWidth="1"/>
    <col min="11" max="14" width="11.42578125" style="234"/>
    <col min="15" max="15" width="13.85546875" style="234" hidden="1" customWidth="1"/>
    <col min="16" max="16384" width="11.42578125" style="234"/>
  </cols>
  <sheetData>
    <row r="2" spans="2:15" ht="13.5" thickBot="1" x14ac:dyDescent="0.25"/>
    <row r="3" spans="2:15" ht="24.75" customHeight="1" x14ac:dyDescent="0.2">
      <c r="B3" s="235" t="s">
        <v>53</v>
      </c>
      <c r="C3" s="236"/>
    </row>
    <row r="4" spans="2:15" ht="24.75" customHeight="1" thickBot="1" x14ac:dyDescent="0.25">
      <c r="B4" s="237" t="s">
        <v>55</v>
      </c>
      <c r="C4" s="238"/>
    </row>
    <row r="5" spans="2:15" ht="13.5" thickBot="1" x14ac:dyDescent="0.25"/>
    <row r="6" spans="2:15" ht="24" customHeight="1" thickBot="1" x14ac:dyDescent="0.25">
      <c r="B6" s="434" t="s">
        <v>79</v>
      </c>
      <c r="C6" s="435"/>
      <c r="D6" s="435"/>
      <c r="E6" s="436"/>
      <c r="F6" s="435"/>
      <c r="G6" s="435"/>
      <c r="H6" s="437"/>
    </row>
    <row r="7" spans="2:15" ht="51" customHeight="1" thickBot="1" x14ac:dyDescent="0.25">
      <c r="B7" s="239"/>
      <c r="C7" s="240"/>
      <c r="D7" s="240"/>
      <c r="E7" s="241" t="s">
        <v>80</v>
      </c>
      <c r="F7" s="471" t="s">
        <v>81</v>
      </c>
      <c r="G7" s="472"/>
      <c r="H7" s="472"/>
      <c r="I7" s="242"/>
    </row>
    <row r="8" spans="2:15" ht="160.5" customHeight="1" thickBot="1" x14ac:dyDescent="0.25">
      <c r="B8" s="473" t="s">
        <v>87</v>
      </c>
      <c r="C8" s="474"/>
      <c r="D8" s="474"/>
      <c r="E8" s="243" t="s">
        <v>82</v>
      </c>
      <c r="F8" s="244" t="s">
        <v>83</v>
      </c>
      <c r="G8" s="245" t="s">
        <v>84</v>
      </c>
      <c r="H8" s="246" t="s">
        <v>85</v>
      </c>
      <c r="I8" s="247"/>
    </row>
    <row r="9" spans="2:15" ht="50.25" customHeight="1" x14ac:dyDescent="0.2">
      <c r="B9" s="438" t="s">
        <v>86</v>
      </c>
      <c r="C9" s="441" t="s">
        <v>110</v>
      </c>
      <c r="D9" s="475"/>
      <c r="E9" s="248"/>
      <c r="F9" s="249"/>
      <c r="G9" s="250"/>
      <c r="H9" s="249"/>
      <c r="I9" s="242"/>
    </row>
    <row r="10" spans="2:15" ht="50.25" customHeight="1" x14ac:dyDescent="0.2">
      <c r="B10" s="439"/>
      <c r="C10" s="443" t="s">
        <v>92</v>
      </c>
      <c r="D10" s="450"/>
      <c r="E10" s="248"/>
      <c r="F10" s="251"/>
      <c r="G10" s="252"/>
      <c r="H10" s="251"/>
    </row>
    <row r="11" spans="2:15" ht="56.25" customHeight="1" x14ac:dyDescent="0.2">
      <c r="B11" s="439"/>
      <c r="C11" s="443" t="s">
        <v>94</v>
      </c>
      <c r="D11" s="450"/>
      <c r="E11" s="248"/>
      <c r="F11" s="251"/>
      <c r="G11" s="252"/>
      <c r="H11" s="251"/>
      <c r="O11" s="234" t="s">
        <v>123</v>
      </c>
    </row>
    <row r="12" spans="2:15" ht="50.25" customHeight="1" x14ac:dyDescent="0.2">
      <c r="B12" s="439"/>
      <c r="C12" s="443" t="s">
        <v>93</v>
      </c>
      <c r="D12" s="450"/>
      <c r="E12" s="248"/>
      <c r="F12" s="251"/>
      <c r="G12" s="252"/>
      <c r="H12" s="251"/>
    </row>
    <row r="13" spans="2:15" ht="50.25" customHeight="1" x14ac:dyDescent="0.2">
      <c r="B13" s="439"/>
      <c r="C13" s="443" t="s">
        <v>95</v>
      </c>
      <c r="D13" s="450"/>
      <c r="E13" s="248"/>
      <c r="F13" s="251"/>
      <c r="G13" s="252"/>
      <c r="H13" s="251"/>
      <c r="O13" s="234" t="s">
        <v>124</v>
      </c>
    </row>
    <row r="14" spans="2:15" ht="50.25" customHeight="1" x14ac:dyDescent="0.2">
      <c r="B14" s="439"/>
      <c r="C14" s="443" t="s">
        <v>96</v>
      </c>
      <c r="D14" s="450"/>
      <c r="E14" s="248"/>
      <c r="F14" s="251"/>
      <c r="G14" s="252"/>
      <c r="H14" s="251"/>
      <c r="O14" s="234" t="s">
        <v>125</v>
      </c>
    </row>
    <row r="15" spans="2:15" ht="50.25" customHeight="1" x14ac:dyDescent="0.2">
      <c r="B15" s="439"/>
      <c r="C15" s="443" t="s">
        <v>97</v>
      </c>
      <c r="D15" s="450"/>
      <c r="E15" s="248"/>
      <c r="F15" s="251"/>
      <c r="G15" s="252"/>
      <c r="H15" s="251"/>
      <c r="O15" s="234" t="s">
        <v>126</v>
      </c>
    </row>
    <row r="16" spans="2:15" ht="50.25" customHeight="1" x14ac:dyDescent="0.2">
      <c r="B16" s="439"/>
      <c r="C16" s="443" t="s">
        <v>105</v>
      </c>
      <c r="D16" s="450"/>
      <c r="E16" s="248"/>
      <c r="F16" s="251"/>
      <c r="G16" s="252"/>
      <c r="H16" s="251"/>
      <c r="J16" s="253"/>
    </row>
    <row r="17" spans="2:10" ht="50.25" customHeight="1" x14ac:dyDescent="0.2">
      <c r="B17" s="439"/>
      <c r="C17" s="443" t="s">
        <v>98</v>
      </c>
      <c r="D17" s="450"/>
      <c r="E17" s="248"/>
      <c r="F17" s="251"/>
      <c r="G17" s="252"/>
      <c r="H17" s="251"/>
      <c r="J17" s="253"/>
    </row>
    <row r="18" spans="2:10" ht="33" customHeight="1" x14ac:dyDescent="0.2">
      <c r="B18" s="439"/>
      <c r="C18" s="476" t="s">
        <v>99</v>
      </c>
      <c r="D18" s="476"/>
      <c r="E18" s="451"/>
      <c r="F18" s="463"/>
      <c r="G18" s="458"/>
      <c r="H18" s="458"/>
    </row>
    <row r="19" spans="2:10" ht="12.75" customHeight="1" x14ac:dyDescent="0.2">
      <c r="B19" s="439"/>
      <c r="C19" s="460" t="s">
        <v>100</v>
      </c>
      <c r="D19" s="460"/>
      <c r="E19" s="452"/>
      <c r="F19" s="464"/>
      <c r="G19" s="459"/>
      <c r="H19" s="459"/>
    </row>
    <row r="20" spans="2:10" ht="70.5" customHeight="1" thickBot="1" x14ac:dyDescent="0.25">
      <c r="B20" s="440"/>
      <c r="C20" s="461" t="s">
        <v>103</v>
      </c>
      <c r="D20" s="462"/>
      <c r="E20" s="254"/>
      <c r="F20" s="255"/>
      <c r="G20" s="256"/>
      <c r="H20" s="256"/>
    </row>
    <row r="21" spans="2:10" ht="50.25" customHeight="1" x14ac:dyDescent="0.2">
      <c r="B21" s="438" t="s">
        <v>88</v>
      </c>
      <c r="C21" s="468" t="s">
        <v>101</v>
      </c>
      <c r="D21" s="442"/>
      <c r="E21" s="248"/>
      <c r="F21" s="257"/>
      <c r="G21" s="258"/>
      <c r="H21" s="258"/>
    </row>
    <row r="22" spans="2:10" ht="50.25" customHeight="1" x14ac:dyDescent="0.2">
      <c r="B22" s="439"/>
      <c r="C22" s="469" t="s">
        <v>102</v>
      </c>
      <c r="D22" s="470"/>
      <c r="E22" s="248"/>
      <c r="F22" s="259"/>
      <c r="G22" s="252"/>
      <c r="H22" s="252"/>
    </row>
    <row r="23" spans="2:10" ht="50.25" customHeight="1" x14ac:dyDescent="0.2">
      <c r="B23" s="467"/>
      <c r="C23" s="457" t="s">
        <v>104</v>
      </c>
      <c r="D23" s="450"/>
      <c r="E23" s="260"/>
      <c r="F23" s="261"/>
      <c r="G23" s="258"/>
      <c r="H23" s="258"/>
    </row>
    <row r="24" spans="2:10" ht="50.25" customHeight="1" thickBot="1" x14ac:dyDescent="0.25">
      <c r="B24" s="440"/>
      <c r="C24" s="457" t="s">
        <v>106</v>
      </c>
      <c r="D24" s="450"/>
      <c r="E24" s="254"/>
      <c r="F24" s="262"/>
      <c r="G24" s="256"/>
      <c r="H24" s="256"/>
    </row>
    <row r="25" spans="2:10" ht="50.25" customHeight="1" x14ac:dyDescent="0.2">
      <c r="B25" s="438" t="s">
        <v>89</v>
      </c>
      <c r="C25" s="441" t="s">
        <v>107</v>
      </c>
      <c r="D25" s="442"/>
      <c r="E25" s="248"/>
      <c r="F25" s="257"/>
      <c r="G25" s="258"/>
      <c r="H25" s="258"/>
    </row>
    <row r="26" spans="2:10" ht="65.25" customHeight="1" x14ac:dyDescent="0.2">
      <c r="B26" s="439"/>
      <c r="C26" s="443" t="s">
        <v>108</v>
      </c>
      <c r="D26" s="444"/>
      <c r="E26" s="248"/>
      <c r="F26" s="251"/>
      <c r="G26" s="252"/>
      <c r="H26" s="252"/>
    </row>
    <row r="27" spans="2:10" ht="50.25" customHeight="1" x14ac:dyDescent="0.2">
      <c r="B27" s="439"/>
      <c r="C27" s="445" t="s">
        <v>109</v>
      </c>
      <c r="D27" s="445"/>
      <c r="E27" s="451"/>
      <c r="F27" s="453"/>
      <c r="G27" s="446"/>
      <c r="H27" s="446"/>
    </row>
    <row r="28" spans="2:10" ht="12.75" customHeight="1" x14ac:dyDescent="0.2">
      <c r="B28" s="439"/>
      <c r="C28" s="448" t="s">
        <v>128</v>
      </c>
      <c r="D28" s="449"/>
      <c r="E28" s="452"/>
      <c r="F28" s="454"/>
      <c r="G28" s="447"/>
      <c r="H28" s="447"/>
    </row>
    <row r="29" spans="2:10" ht="79.5" customHeight="1" x14ac:dyDescent="0.2">
      <c r="B29" s="439"/>
      <c r="C29" s="443" t="s">
        <v>111</v>
      </c>
      <c r="D29" s="444"/>
      <c r="E29" s="248"/>
      <c r="F29" s="263"/>
      <c r="G29" s="264"/>
      <c r="H29" s="265"/>
    </row>
    <row r="30" spans="2:10" ht="50.25" customHeight="1" x14ac:dyDescent="0.2">
      <c r="B30" s="439"/>
      <c r="C30" s="443" t="s">
        <v>112</v>
      </c>
      <c r="D30" s="450"/>
      <c r="E30" s="248"/>
      <c r="F30" s="261"/>
      <c r="G30" s="258"/>
      <c r="H30" s="252"/>
    </row>
    <row r="31" spans="2:10" ht="65.25" customHeight="1" thickBot="1" x14ac:dyDescent="0.25">
      <c r="B31" s="440"/>
      <c r="C31" s="465" t="s">
        <v>113</v>
      </c>
      <c r="D31" s="466"/>
      <c r="E31" s="266"/>
      <c r="F31" s="262"/>
      <c r="G31" s="256"/>
      <c r="H31" s="256"/>
    </row>
    <row r="32" spans="2:10" ht="50.25" customHeight="1" x14ac:dyDescent="0.2">
      <c r="B32" s="438" t="s">
        <v>90</v>
      </c>
      <c r="C32" s="455" t="s">
        <v>114</v>
      </c>
      <c r="D32" s="456"/>
      <c r="E32" s="267"/>
      <c r="F32" s="268"/>
      <c r="G32" s="250"/>
      <c r="H32" s="269"/>
    </row>
    <row r="33" spans="1:9" ht="50.25" customHeight="1" x14ac:dyDescent="0.2">
      <c r="A33" s="270"/>
      <c r="B33" s="439"/>
      <c r="C33" s="457" t="s">
        <v>115</v>
      </c>
      <c r="D33" s="444"/>
      <c r="E33" s="271"/>
      <c r="F33" s="272"/>
      <c r="G33" s="252"/>
      <c r="H33" s="273"/>
    </row>
    <row r="34" spans="1:9" ht="50.25" customHeight="1" x14ac:dyDescent="0.2">
      <c r="A34" s="270"/>
      <c r="B34" s="439"/>
      <c r="C34" s="417" t="s">
        <v>116</v>
      </c>
      <c r="D34" s="418"/>
      <c r="E34" s="274"/>
      <c r="F34" s="275"/>
      <c r="G34" s="276"/>
      <c r="H34" s="276"/>
      <c r="I34" s="242"/>
    </row>
    <row r="35" spans="1:9" ht="15.75" customHeight="1" thickBot="1" x14ac:dyDescent="0.25">
      <c r="B35" s="419" t="s">
        <v>91</v>
      </c>
      <c r="C35" s="420"/>
      <c r="D35" s="420"/>
      <c r="E35" s="420"/>
      <c r="F35" s="420"/>
      <c r="G35" s="420"/>
      <c r="H35" s="421"/>
    </row>
    <row r="36" spans="1:9" ht="38.25" customHeight="1" thickBot="1" x14ac:dyDescent="0.25">
      <c r="B36" s="434" t="s">
        <v>117</v>
      </c>
      <c r="C36" s="435"/>
      <c r="D36" s="435"/>
      <c r="E36" s="436"/>
      <c r="F36" s="435"/>
      <c r="G36" s="435"/>
      <c r="H36" s="437"/>
    </row>
    <row r="37" spans="1:9" ht="49.5" customHeight="1" thickBot="1" x14ac:dyDescent="0.25">
      <c r="B37" s="422"/>
      <c r="C37" s="423"/>
      <c r="D37" s="424"/>
      <c r="E37" s="277" t="s">
        <v>80</v>
      </c>
      <c r="F37" s="425" t="s">
        <v>122</v>
      </c>
      <c r="G37" s="425"/>
      <c r="H37" s="426"/>
    </row>
    <row r="38" spans="1:9" ht="175.5" customHeight="1" thickBot="1" x14ac:dyDescent="0.25">
      <c r="B38" s="278" t="s">
        <v>121</v>
      </c>
      <c r="C38" s="427" t="s">
        <v>87</v>
      </c>
      <c r="D38" s="428"/>
      <c r="E38" s="243" t="s">
        <v>82</v>
      </c>
      <c r="F38" s="244" t="s">
        <v>83</v>
      </c>
      <c r="G38" s="245" t="s">
        <v>84</v>
      </c>
      <c r="H38" s="246" t="s">
        <v>85</v>
      </c>
    </row>
    <row r="39" spans="1:9" ht="50.25" customHeight="1" x14ac:dyDescent="0.2">
      <c r="B39" s="279"/>
      <c r="C39" s="429" t="s">
        <v>68</v>
      </c>
      <c r="D39" s="430"/>
      <c r="E39" s="280"/>
      <c r="F39" s="281"/>
      <c r="G39" s="282"/>
      <c r="H39" s="282"/>
    </row>
    <row r="40" spans="1:9" ht="50.25" customHeight="1" x14ac:dyDescent="0.2">
      <c r="B40" s="283"/>
      <c r="C40" s="429" t="s">
        <v>69</v>
      </c>
      <c r="D40" s="431"/>
      <c r="E40" s="260"/>
      <c r="F40" s="284"/>
      <c r="G40" s="264"/>
      <c r="H40" s="264"/>
    </row>
    <row r="41" spans="1:9" ht="50.25" customHeight="1" x14ac:dyDescent="0.2">
      <c r="A41" s="270"/>
      <c r="B41" s="283"/>
      <c r="C41" s="432" t="s">
        <v>70</v>
      </c>
      <c r="D41" s="433"/>
      <c r="E41" s="260"/>
      <c r="F41" s="284"/>
      <c r="G41" s="264"/>
      <c r="H41" s="264"/>
    </row>
    <row r="42" spans="1:9" ht="50.25" customHeight="1" x14ac:dyDescent="0.2">
      <c r="A42" s="270"/>
      <c r="B42" s="283"/>
      <c r="C42" s="429" t="s">
        <v>71</v>
      </c>
      <c r="D42" s="431"/>
      <c r="E42" s="285"/>
      <c r="F42" s="284"/>
      <c r="G42" s="264"/>
      <c r="H42" s="264"/>
    </row>
    <row r="43" spans="1:9" ht="50.25" customHeight="1" x14ac:dyDescent="0.2">
      <c r="A43" s="270"/>
      <c r="B43" s="283"/>
      <c r="C43" s="429" t="s">
        <v>72</v>
      </c>
      <c r="D43" s="431"/>
      <c r="E43" s="285"/>
      <c r="F43" s="284"/>
      <c r="G43" s="264"/>
      <c r="H43" s="264"/>
    </row>
    <row r="44" spans="1:9" ht="50.25" customHeight="1" x14ac:dyDescent="0.2">
      <c r="A44" s="270"/>
      <c r="B44" s="283"/>
      <c r="C44" s="429" t="s">
        <v>73</v>
      </c>
      <c r="D44" s="431"/>
      <c r="E44" s="260"/>
      <c r="F44" s="284"/>
      <c r="G44" s="264"/>
      <c r="H44" s="264"/>
    </row>
    <row r="45" spans="1:9" ht="50.25" customHeight="1" x14ac:dyDescent="0.2">
      <c r="A45" s="286"/>
      <c r="B45" s="283"/>
      <c r="C45" s="429" t="s">
        <v>74</v>
      </c>
      <c r="D45" s="431"/>
      <c r="E45" s="260"/>
      <c r="F45" s="284"/>
      <c r="G45" s="264"/>
      <c r="H45" s="264"/>
    </row>
    <row r="46" spans="1:9" ht="50.25" customHeight="1" x14ac:dyDescent="0.2">
      <c r="A46" s="286"/>
      <c r="B46" s="283"/>
      <c r="C46" s="429" t="s">
        <v>75</v>
      </c>
      <c r="D46" s="431"/>
      <c r="E46" s="260"/>
      <c r="F46" s="284"/>
      <c r="G46" s="264"/>
      <c r="H46" s="264"/>
    </row>
    <row r="47" spans="1:9" ht="50.25" customHeight="1" x14ac:dyDescent="0.2">
      <c r="A47" s="286"/>
      <c r="B47" s="283"/>
      <c r="C47" s="415" t="s">
        <v>76</v>
      </c>
      <c r="D47" s="416"/>
      <c r="E47" s="260"/>
      <c r="F47" s="284"/>
      <c r="G47" s="264"/>
      <c r="H47" s="264"/>
    </row>
    <row r="48" spans="1:9" ht="50.25" customHeight="1" thickBot="1" x14ac:dyDescent="0.25">
      <c r="A48" s="286"/>
      <c r="B48" s="410" t="s">
        <v>127</v>
      </c>
      <c r="C48" s="411"/>
      <c r="D48" s="412"/>
      <c r="E48" s="287"/>
      <c r="F48" s="288"/>
      <c r="G48" s="289"/>
      <c r="H48" s="289"/>
    </row>
    <row r="49" spans="1:5" ht="35.1" customHeight="1" x14ac:dyDescent="0.2">
      <c r="A49" s="290"/>
      <c r="B49" s="291"/>
      <c r="C49" s="413"/>
      <c r="D49" s="413"/>
      <c r="E49" s="292"/>
    </row>
    <row r="50" spans="1:5" ht="35.1" customHeight="1" x14ac:dyDescent="0.2">
      <c r="A50" s="290"/>
      <c r="B50" s="290"/>
      <c r="C50" s="414"/>
      <c r="D50" s="414"/>
    </row>
    <row r="51" spans="1:5" ht="35.1" customHeight="1" x14ac:dyDescent="0.2">
      <c r="A51" s="290"/>
      <c r="B51" s="290"/>
      <c r="C51" s="414"/>
      <c r="D51" s="414"/>
    </row>
    <row r="52" spans="1:5" ht="15" x14ac:dyDescent="0.2">
      <c r="A52" s="290"/>
      <c r="B52" s="290"/>
      <c r="C52" s="414"/>
      <c r="D52" s="414"/>
    </row>
    <row r="53" spans="1:5" ht="15" hidden="1" x14ac:dyDescent="0.2">
      <c r="A53" s="290"/>
      <c r="B53" s="290"/>
      <c r="C53" s="415" t="s">
        <v>71</v>
      </c>
      <c r="D53" s="416"/>
    </row>
    <row r="54" spans="1:5" ht="18" hidden="1" x14ac:dyDescent="0.25">
      <c r="A54" s="290"/>
      <c r="B54" s="293" t="s">
        <v>118</v>
      </c>
      <c r="C54" s="408" t="s">
        <v>72</v>
      </c>
      <c r="D54" s="409"/>
    </row>
    <row r="55" spans="1:5" ht="18" hidden="1" x14ac:dyDescent="0.25">
      <c r="A55" s="290"/>
      <c r="B55" s="294" t="s">
        <v>119</v>
      </c>
      <c r="C55" s="408" t="s">
        <v>73</v>
      </c>
      <c r="D55" s="409"/>
    </row>
    <row r="56" spans="1:5" ht="36.75" hidden="1" thickBot="1" x14ac:dyDescent="0.3">
      <c r="A56" s="290"/>
      <c r="B56" s="294" t="s">
        <v>120</v>
      </c>
      <c r="C56" s="295"/>
      <c r="D56" s="296"/>
    </row>
    <row r="57" spans="1:5" ht="18" x14ac:dyDescent="0.25">
      <c r="A57" s="290"/>
      <c r="B57" s="297"/>
      <c r="C57" s="290"/>
    </row>
    <row r="58" spans="1:5" x14ac:dyDescent="0.2">
      <c r="A58" s="290"/>
      <c r="B58" s="290"/>
      <c r="C58" s="290"/>
    </row>
    <row r="59" spans="1:5" x14ac:dyDescent="0.2">
      <c r="A59" s="290"/>
      <c r="B59" s="290"/>
      <c r="C59" s="290"/>
    </row>
    <row r="60" spans="1:5" x14ac:dyDescent="0.2">
      <c r="A60" s="290"/>
      <c r="C60" s="290"/>
    </row>
    <row r="61" spans="1:5" x14ac:dyDescent="0.2">
      <c r="A61" s="290"/>
      <c r="C61" s="290"/>
    </row>
    <row r="62" spans="1:5" x14ac:dyDescent="0.2">
      <c r="A62" s="290"/>
      <c r="C62" s="290"/>
    </row>
    <row r="63" spans="1:5" x14ac:dyDescent="0.2">
      <c r="C63" s="290"/>
    </row>
    <row r="64" spans="1:5" x14ac:dyDescent="0.2">
      <c r="C64" s="290"/>
    </row>
    <row r="65" spans="3:17" x14ac:dyDescent="0.2">
      <c r="C65" s="290"/>
    </row>
    <row r="66" spans="3:17" x14ac:dyDescent="0.2">
      <c r="C66" s="290"/>
    </row>
    <row r="67" spans="3:17" x14ac:dyDescent="0.2">
      <c r="C67" s="290"/>
      <c r="Q67" s="234" t="s">
        <v>77</v>
      </c>
    </row>
    <row r="68" spans="3:17" x14ac:dyDescent="0.2">
      <c r="Q68" s="234" t="s">
        <v>78</v>
      </c>
    </row>
  </sheetData>
  <sheetProtection selectLockedCells="1"/>
  <mergeCells count="63">
    <mergeCell ref="B6:H6"/>
    <mergeCell ref="F7:H7"/>
    <mergeCell ref="B8:D8"/>
    <mergeCell ref="B9:B20"/>
    <mergeCell ref="C9:D9"/>
    <mergeCell ref="C10:D10"/>
    <mergeCell ref="C11:D11"/>
    <mergeCell ref="C12:D12"/>
    <mergeCell ref="C13:D13"/>
    <mergeCell ref="C14:D14"/>
    <mergeCell ref="C15:D15"/>
    <mergeCell ref="C16:D16"/>
    <mergeCell ref="C17:D17"/>
    <mergeCell ref="C18:D18"/>
    <mergeCell ref="E18:E19"/>
    <mergeCell ref="G18:G19"/>
    <mergeCell ref="B21:B24"/>
    <mergeCell ref="C21:D21"/>
    <mergeCell ref="C22:D22"/>
    <mergeCell ref="C23:D23"/>
    <mergeCell ref="C24:D24"/>
    <mergeCell ref="C32:D32"/>
    <mergeCell ref="C33:D33"/>
    <mergeCell ref="H18:H19"/>
    <mergeCell ref="C19:D19"/>
    <mergeCell ref="C20:D20"/>
    <mergeCell ref="F18:F19"/>
    <mergeCell ref="C31:D31"/>
    <mergeCell ref="H27:H28"/>
    <mergeCell ref="B25:B31"/>
    <mergeCell ref="C25:D25"/>
    <mergeCell ref="C26:D26"/>
    <mergeCell ref="C27:D27"/>
    <mergeCell ref="G27:G28"/>
    <mergeCell ref="C28:D28"/>
    <mergeCell ref="C29:D29"/>
    <mergeCell ref="C30:D30"/>
    <mergeCell ref="E27:E28"/>
    <mergeCell ref="F27:F28"/>
    <mergeCell ref="C34:D34"/>
    <mergeCell ref="B35:H35"/>
    <mergeCell ref="C47:D47"/>
    <mergeCell ref="B37:D37"/>
    <mergeCell ref="F37:H37"/>
    <mergeCell ref="C38:D38"/>
    <mergeCell ref="C39:D39"/>
    <mergeCell ref="C40:D40"/>
    <mergeCell ref="C41:D41"/>
    <mergeCell ref="C42:D42"/>
    <mergeCell ref="C43:D43"/>
    <mergeCell ref="C44:D44"/>
    <mergeCell ref="C45:D45"/>
    <mergeCell ref="C46:D46"/>
    <mergeCell ref="B36:H36"/>
    <mergeCell ref="B32:B34"/>
    <mergeCell ref="C54:D54"/>
    <mergeCell ref="C55:D55"/>
    <mergeCell ref="B48:D48"/>
    <mergeCell ref="C49:D49"/>
    <mergeCell ref="C50:D50"/>
    <mergeCell ref="C51:D51"/>
    <mergeCell ref="C52:D52"/>
    <mergeCell ref="C53:D53"/>
  </mergeCells>
  <dataValidations count="3">
    <dataValidation type="list" allowBlank="1" showInputMessage="1" showErrorMessage="1" sqref="E49" xr:uid="{7FB0C6ED-A3E5-4A24-A0DF-8C51F6504940}">
      <formula1>$B$54:$B$57</formula1>
    </dataValidation>
    <dataValidation type="list" allowBlank="1" showInputMessage="1" showErrorMessage="1" sqref="E39:E48 E29:E32 E9:E18 E20:E27" xr:uid="{05F44D03-BD0B-4FA7-970A-08D4A42F45E0}">
      <formula1>$B$54:$B$56</formula1>
    </dataValidation>
    <dataValidation type="list" allowBlank="1" showInputMessage="1" showErrorMessage="1" sqref="B39:B47" xr:uid="{E041B76F-74E5-4644-B2C3-55F2FBC5BA61}">
      <formula1>$O$11:$O$15</formula1>
    </dataValidation>
  </dataValidations>
  <hyperlinks>
    <hyperlink ref="C28:D28" r:id="rId1" display="https://www.foodsaveapp.ch/ (uniquement en allemand pour l'instant)" xr:uid="{0628E029-9863-4A50-B155-397E3671EADD}"/>
    <hyperlink ref="C19:D19" r:id="rId2" display="voir fiche d'information à ce sujet" xr:uid="{141FDDC9-2242-4DAE-8009-7E92E4115BA1}"/>
  </hyperlinks>
  <pageMargins left="0.70866141732283472" right="0.70866141732283472" top="0.78740157480314965" bottom="0.78740157480314965" header="0.31496062992125984" footer="0.31496062992125984"/>
  <pageSetup paperSize="9" fitToWidth="0" fitToHeight="0"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5348C-20DD-4572-A63C-C679C55BFCE1}">
  <sheetPr codeName="Tabelle15"/>
  <dimension ref="B1:AL28"/>
  <sheetViews>
    <sheetView showGridLines="0" zoomScale="90" zoomScaleNormal="90" workbookViewId="0">
      <pane xSplit="3" ySplit="13" topLeftCell="D14" activePane="bottomRight" state="frozen"/>
      <selection pane="topRight" activeCell="D1" sqref="D1"/>
      <selection pane="bottomLeft" activeCell="A14" sqref="A14"/>
      <selection pane="bottomRight" sqref="A1:XFD1048576"/>
    </sheetView>
  </sheetViews>
  <sheetFormatPr baseColWidth="10" defaultColWidth="11.5703125" defaultRowHeight="12.75" x14ac:dyDescent="0.2"/>
  <cols>
    <col min="1" max="1" width="2.5703125" customWidth="1"/>
    <col min="2" max="2" width="34.42578125" customWidth="1"/>
    <col min="3" max="3" width="38.140625" customWidth="1"/>
    <col min="4" max="32" width="12.5703125" customWidth="1"/>
    <col min="34" max="34" width="11.42578125" customWidth="1"/>
    <col min="35" max="35" width="27.85546875" customWidth="1"/>
    <col min="36" max="36" width="20.42578125" customWidth="1"/>
    <col min="37" max="37" width="24.5703125" customWidth="1"/>
    <col min="38" max="38" width="16.85546875" customWidth="1"/>
  </cols>
  <sheetData>
    <row r="1" spans="2:38" ht="15" x14ac:dyDescent="0.2">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190"/>
    </row>
    <row r="2" spans="2:38" ht="19.5" customHeight="1" x14ac:dyDescent="0.2">
      <c r="B2" s="388" t="s">
        <v>50</v>
      </c>
      <c r="C2" s="388"/>
      <c r="D2" s="388"/>
      <c r="E2" s="191" t="s">
        <v>51</v>
      </c>
      <c r="F2" s="191"/>
      <c r="G2" s="191"/>
      <c r="H2" s="191"/>
      <c r="I2" s="191"/>
      <c r="J2" s="191"/>
      <c r="K2" s="191"/>
      <c r="L2" s="191"/>
      <c r="M2" s="20"/>
      <c r="N2" s="20"/>
      <c r="O2" s="20"/>
      <c r="P2" s="20"/>
      <c r="Q2" s="20"/>
      <c r="R2" s="20"/>
      <c r="S2" s="20"/>
      <c r="T2" s="20"/>
      <c r="U2" s="20"/>
      <c r="V2" s="20"/>
      <c r="W2" s="20"/>
      <c r="X2" s="20"/>
      <c r="Y2" s="20"/>
      <c r="Z2" s="20"/>
      <c r="AA2" s="20"/>
      <c r="AB2" s="20"/>
      <c r="AC2" s="20"/>
      <c r="AD2" s="20"/>
      <c r="AE2" s="20"/>
      <c r="AF2" s="20"/>
      <c r="AG2" s="190"/>
    </row>
    <row r="3" spans="2:38" ht="15.6" customHeight="1" x14ac:dyDescent="0.2">
      <c r="B3" s="233"/>
      <c r="C3" s="233"/>
      <c r="E3" s="395" t="s">
        <v>52</v>
      </c>
      <c r="F3" s="395"/>
      <c r="G3" s="395"/>
      <c r="H3" s="395"/>
      <c r="I3" s="395"/>
      <c r="J3" s="395"/>
      <c r="K3" s="395"/>
      <c r="L3" s="395"/>
      <c r="M3" s="20"/>
      <c r="N3" s="20"/>
      <c r="O3" s="20"/>
      <c r="P3" s="20"/>
      <c r="Q3" s="20"/>
      <c r="R3" s="20"/>
      <c r="S3" s="20"/>
      <c r="T3" s="20"/>
      <c r="U3" s="20"/>
      <c r="V3" s="20"/>
      <c r="W3" s="20"/>
      <c r="X3" s="20"/>
      <c r="Y3" s="20"/>
      <c r="Z3" s="20"/>
      <c r="AA3" s="20"/>
      <c r="AB3" s="20"/>
      <c r="AC3" s="20"/>
      <c r="AD3" s="20"/>
      <c r="AE3" s="20"/>
      <c r="AF3" s="20"/>
      <c r="AG3" s="190"/>
    </row>
    <row r="4" spans="2:38" ht="15" customHeight="1" x14ac:dyDescent="0.2">
      <c r="B4" s="233"/>
      <c r="C4" s="233"/>
      <c r="E4" s="395"/>
      <c r="F4" s="395"/>
      <c r="G4" s="395"/>
      <c r="H4" s="395"/>
      <c r="I4" s="395"/>
      <c r="J4" s="395"/>
      <c r="K4" s="395"/>
      <c r="L4" s="395"/>
      <c r="M4" s="20"/>
      <c r="N4" s="20"/>
      <c r="O4" s="20"/>
      <c r="P4" s="20"/>
      <c r="Q4" s="20"/>
      <c r="R4" s="20"/>
      <c r="S4" s="20"/>
      <c r="T4" s="20"/>
      <c r="U4" s="20"/>
      <c r="V4" s="20"/>
      <c r="W4" s="20"/>
      <c r="X4" s="20"/>
      <c r="Y4" s="20"/>
      <c r="Z4" s="20"/>
      <c r="AA4" s="20"/>
      <c r="AB4" s="20"/>
      <c r="AC4" s="20"/>
      <c r="AD4" s="20"/>
      <c r="AE4" s="20"/>
      <c r="AF4" s="20"/>
      <c r="AG4" s="190"/>
    </row>
    <row r="5" spans="2:38" ht="15" x14ac:dyDescent="0.2">
      <c r="B5" s="20"/>
      <c r="C5" s="20"/>
      <c r="E5" s="395"/>
      <c r="F5" s="395"/>
      <c r="G5" s="395"/>
      <c r="H5" s="395"/>
      <c r="I5" s="395"/>
      <c r="J5" s="395"/>
      <c r="K5" s="395"/>
      <c r="L5" s="395"/>
      <c r="M5" s="20"/>
      <c r="N5" s="20"/>
      <c r="O5" s="20"/>
      <c r="P5" s="20"/>
      <c r="Q5" s="20"/>
      <c r="R5" s="20"/>
      <c r="S5" s="20"/>
      <c r="T5" s="20"/>
      <c r="U5" s="20"/>
      <c r="V5" s="20"/>
      <c r="W5" s="20"/>
      <c r="X5" s="20"/>
      <c r="Y5" s="20"/>
      <c r="Z5" s="20"/>
      <c r="AA5" s="20"/>
      <c r="AB5" s="20"/>
      <c r="AC5" s="20"/>
      <c r="AD5" s="20"/>
      <c r="AE5" s="20"/>
      <c r="AF5" s="20"/>
      <c r="AG5" s="190"/>
    </row>
    <row r="6" spans="2:38" ht="15.75" thickBot="1" x14ac:dyDescent="0.25">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190"/>
      <c r="AI6" s="308" t="s">
        <v>271</v>
      </c>
    </row>
    <row r="7" spans="2:38" ht="15.75" x14ac:dyDescent="0.2">
      <c r="B7" s="192"/>
      <c r="C7" s="193"/>
      <c r="D7" s="194"/>
      <c r="E7" s="194"/>
      <c r="F7" s="194"/>
      <c r="G7" s="194"/>
      <c r="H7" s="194"/>
      <c r="I7" s="194"/>
      <c r="J7" s="194"/>
      <c r="K7" s="194"/>
      <c r="L7" s="194"/>
      <c r="M7" s="194"/>
      <c r="N7" s="194"/>
      <c r="O7" s="194"/>
      <c r="P7" s="194"/>
      <c r="Q7" s="194"/>
      <c r="R7" s="194"/>
      <c r="S7" s="194"/>
      <c r="T7" s="194"/>
      <c r="U7" s="194"/>
      <c r="V7" s="194"/>
      <c r="W7" s="194"/>
      <c r="X7" s="194"/>
      <c r="Y7" s="194"/>
      <c r="Z7" s="194"/>
      <c r="AA7" s="194"/>
      <c r="AB7" s="194"/>
      <c r="AC7" s="194"/>
      <c r="AD7" s="194"/>
      <c r="AE7" s="194"/>
      <c r="AF7" s="195"/>
      <c r="AG7" s="190"/>
      <c r="AI7" s="196" t="s">
        <v>58</v>
      </c>
      <c r="AJ7" s="43"/>
      <c r="AK7" s="197"/>
    </row>
    <row r="8" spans="2:38" ht="15.75" x14ac:dyDescent="0.2">
      <c r="B8" s="198" t="s">
        <v>53</v>
      </c>
      <c r="C8" s="199"/>
      <c r="D8" s="200"/>
      <c r="E8" s="201"/>
      <c r="F8" s="200"/>
      <c r="G8" s="200"/>
      <c r="H8" s="200"/>
      <c r="I8" s="200"/>
      <c r="J8" s="200"/>
      <c r="K8" s="200"/>
      <c r="L8" s="200"/>
      <c r="M8" s="200"/>
      <c r="N8" s="200"/>
      <c r="O8" s="200"/>
      <c r="P8" s="200"/>
      <c r="Q8" s="200"/>
      <c r="R8" s="200"/>
      <c r="S8" s="200"/>
      <c r="T8" s="200"/>
      <c r="U8" s="200"/>
      <c r="V8" s="201"/>
      <c r="W8" s="200"/>
      <c r="X8" s="200"/>
      <c r="Y8" s="200"/>
      <c r="Z8" s="200"/>
      <c r="AA8" s="200"/>
      <c r="AB8" s="200"/>
      <c r="AC8" s="200"/>
      <c r="AD8" s="200"/>
      <c r="AE8" s="200"/>
      <c r="AF8" s="202"/>
      <c r="AG8" s="190"/>
      <c r="AI8" s="203" t="s">
        <v>59</v>
      </c>
      <c r="AK8" s="59"/>
    </row>
    <row r="9" spans="2:38" ht="15.75" x14ac:dyDescent="0.2">
      <c r="B9" s="198" t="s">
        <v>34</v>
      </c>
      <c r="C9" s="204"/>
      <c r="D9" s="200"/>
      <c r="E9" s="200"/>
      <c r="F9" s="200"/>
      <c r="G9" s="200"/>
      <c r="H9" s="200"/>
      <c r="I9" s="200"/>
      <c r="J9" s="200"/>
      <c r="K9" s="200"/>
      <c r="L9" s="200"/>
      <c r="M9" s="200"/>
      <c r="N9" s="200"/>
      <c r="O9" s="200"/>
      <c r="P9" s="200"/>
      <c r="Q9" s="200"/>
      <c r="R9" s="200"/>
      <c r="S9" s="200"/>
      <c r="T9" s="200"/>
      <c r="U9" s="200"/>
      <c r="V9" s="200"/>
      <c r="W9" s="200"/>
      <c r="X9" s="200"/>
      <c r="Y9" s="200"/>
      <c r="Z9" s="200"/>
      <c r="AA9" s="200"/>
      <c r="AB9" s="200"/>
      <c r="AC9" s="200"/>
      <c r="AD9" s="200"/>
      <c r="AE9" s="200"/>
      <c r="AF9" s="202"/>
      <c r="AG9" s="190"/>
      <c r="AI9" s="203" t="s">
        <v>60</v>
      </c>
      <c r="AJ9" s="205"/>
      <c r="AK9" s="59"/>
    </row>
    <row r="10" spans="2:38" ht="15.75" x14ac:dyDescent="0.2">
      <c r="B10" s="198" t="s">
        <v>54</v>
      </c>
      <c r="C10" s="327"/>
      <c r="D10" s="200"/>
      <c r="E10" s="200"/>
      <c r="F10" s="200"/>
      <c r="G10" s="200"/>
      <c r="H10" s="200"/>
      <c r="I10" s="200"/>
      <c r="J10" s="200"/>
      <c r="K10" s="200"/>
      <c r="L10" s="200"/>
      <c r="M10" s="200"/>
      <c r="N10" s="200"/>
      <c r="O10" s="200"/>
      <c r="P10" s="200"/>
      <c r="Q10" s="200"/>
      <c r="R10" s="200"/>
      <c r="S10" s="200"/>
      <c r="T10" s="200"/>
      <c r="U10" s="200"/>
      <c r="V10" s="200"/>
      <c r="W10" s="200"/>
      <c r="X10" s="200"/>
      <c r="Y10" s="200"/>
      <c r="Z10" s="200"/>
      <c r="AA10" s="200"/>
      <c r="AB10" s="200"/>
      <c r="AC10" s="200"/>
      <c r="AD10" s="200"/>
      <c r="AE10" s="200"/>
      <c r="AF10" s="202"/>
      <c r="AG10" s="190"/>
      <c r="AJ10" s="205"/>
      <c r="AK10" s="59"/>
    </row>
    <row r="11" spans="2:38" ht="15.75" x14ac:dyDescent="0.2">
      <c r="B11" s="198" t="s">
        <v>55</v>
      </c>
      <c r="C11" s="204"/>
      <c r="D11" s="206"/>
      <c r="E11" s="206"/>
      <c r="F11" s="206"/>
      <c r="G11" s="200"/>
      <c r="H11" s="200"/>
      <c r="I11" s="200"/>
      <c r="J11" s="200"/>
      <c r="K11" s="200"/>
      <c r="L11" s="200"/>
      <c r="M11" s="200"/>
      <c r="N11" s="200"/>
      <c r="O11" s="200"/>
      <c r="P11" s="200"/>
      <c r="Q11" s="200"/>
      <c r="R11" s="200"/>
      <c r="S11" s="200"/>
      <c r="T11" s="200"/>
      <c r="U11" s="200"/>
      <c r="V11" s="200"/>
      <c r="W11" s="200"/>
      <c r="X11" s="200"/>
      <c r="Y11" s="200"/>
      <c r="Z11" s="200"/>
      <c r="AA11" s="200"/>
      <c r="AB11" s="200"/>
      <c r="AC11" s="200"/>
      <c r="AD11" s="200"/>
      <c r="AE11" s="200"/>
      <c r="AF11" s="202"/>
      <c r="AG11" s="190"/>
      <c r="AK11" s="205"/>
      <c r="AL11" s="59"/>
    </row>
    <row r="12" spans="2:38" ht="18" customHeight="1" x14ac:dyDescent="0.2">
      <c r="B12" s="396"/>
      <c r="C12" s="397"/>
      <c r="D12" s="400" t="s">
        <v>49</v>
      </c>
      <c r="E12" s="401"/>
      <c r="F12" s="401"/>
      <c r="G12" s="401"/>
      <c r="H12" s="401"/>
      <c r="I12" s="401"/>
      <c r="J12" s="401"/>
      <c r="K12" s="401"/>
      <c r="L12" s="401"/>
      <c r="M12" s="401"/>
      <c r="N12" s="401"/>
      <c r="O12" s="401"/>
      <c r="P12" s="401"/>
      <c r="Q12" s="401"/>
      <c r="R12" s="401"/>
      <c r="S12" s="401"/>
      <c r="T12" s="401"/>
      <c r="U12" s="401"/>
      <c r="V12" s="401"/>
      <c r="W12" s="401"/>
      <c r="X12" s="401"/>
      <c r="Y12" s="401"/>
      <c r="Z12" s="401"/>
      <c r="AA12" s="401"/>
      <c r="AB12" s="401"/>
      <c r="AC12" s="401"/>
      <c r="AD12" s="401"/>
      <c r="AE12" s="401"/>
      <c r="AF12" s="402"/>
      <c r="AG12" s="190"/>
      <c r="AI12" s="207"/>
      <c r="AJ12" s="207"/>
      <c r="AK12" s="205"/>
      <c r="AL12" s="59"/>
    </row>
    <row r="13" spans="2:38" ht="16.5" thickBot="1" x14ac:dyDescent="0.25">
      <c r="B13" s="398"/>
      <c r="C13" s="399"/>
      <c r="D13" s="208">
        <v>1</v>
      </c>
      <c r="E13" s="208">
        <v>2</v>
      </c>
      <c r="F13" s="208">
        <v>3</v>
      </c>
      <c r="G13" s="208">
        <v>4</v>
      </c>
      <c r="H13" s="208">
        <v>5</v>
      </c>
      <c r="I13" s="208">
        <v>6</v>
      </c>
      <c r="J13" s="208">
        <v>7</v>
      </c>
      <c r="K13" s="208">
        <v>8</v>
      </c>
      <c r="L13" s="208">
        <v>9</v>
      </c>
      <c r="M13" s="208">
        <v>10</v>
      </c>
      <c r="N13" s="208">
        <v>11</v>
      </c>
      <c r="O13" s="208">
        <v>12</v>
      </c>
      <c r="P13" s="208">
        <v>13</v>
      </c>
      <c r="Q13" s="208">
        <v>14</v>
      </c>
      <c r="R13" s="208">
        <v>15</v>
      </c>
      <c r="S13" s="208">
        <v>16</v>
      </c>
      <c r="T13" s="208">
        <v>17</v>
      </c>
      <c r="U13" s="208">
        <v>18</v>
      </c>
      <c r="V13" s="208">
        <v>19</v>
      </c>
      <c r="W13" s="208">
        <v>20</v>
      </c>
      <c r="X13" s="208">
        <v>21</v>
      </c>
      <c r="Y13" s="208">
        <v>22</v>
      </c>
      <c r="Z13" s="208">
        <v>23</v>
      </c>
      <c r="AA13" s="208">
        <v>24</v>
      </c>
      <c r="AB13" s="208">
        <v>25</v>
      </c>
      <c r="AC13" s="208">
        <v>26</v>
      </c>
      <c r="AD13" s="208">
        <v>27</v>
      </c>
      <c r="AE13" s="209">
        <v>28</v>
      </c>
      <c r="AF13" s="210" t="s">
        <v>41</v>
      </c>
      <c r="AG13" s="190"/>
      <c r="AH13" s="207"/>
      <c r="AI13" s="207"/>
      <c r="AJ13" s="207"/>
    </row>
    <row r="14" spans="2:38" ht="16.5" thickBot="1" x14ac:dyDescent="0.25">
      <c r="B14" s="211"/>
      <c r="C14" s="212" t="s">
        <v>56</v>
      </c>
      <c r="D14" s="328"/>
      <c r="E14" s="328"/>
      <c r="F14" s="328"/>
      <c r="G14" s="328"/>
      <c r="H14" s="328"/>
      <c r="I14" s="328"/>
      <c r="J14" s="328"/>
      <c r="K14" s="328"/>
      <c r="L14" s="328"/>
      <c r="M14" s="328"/>
      <c r="N14" s="328"/>
      <c r="O14" s="328"/>
      <c r="P14" s="328"/>
      <c r="Q14" s="328"/>
      <c r="R14" s="328"/>
      <c r="S14" s="328"/>
      <c r="T14" s="328"/>
      <c r="U14" s="328"/>
      <c r="V14" s="328"/>
      <c r="W14" s="328"/>
      <c r="X14" s="328"/>
      <c r="Y14" s="328"/>
      <c r="Z14" s="328"/>
      <c r="AA14" s="328"/>
      <c r="AB14" s="328"/>
      <c r="AC14" s="328"/>
      <c r="AD14" s="328"/>
      <c r="AE14" s="329"/>
      <c r="AF14" s="215"/>
      <c r="AG14" s="190"/>
      <c r="AH14" s="207"/>
      <c r="AI14" s="207"/>
      <c r="AJ14" s="207"/>
    </row>
    <row r="15" spans="2:38" ht="18" customHeight="1" thickBot="1" x14ac:dyDescent="0.25">
      <c r="B15" s="389" t="s">
        <v>35</v>
      </c>
      <c r="C15" s="390"/>
      <c r="D15" s="403"/>
      <c r="E15" s="404"/>
      <c r="F15" s="404"/>
      <c r="G15" s="404"/>
      <c r="H15" s="404"/>
      <c r="I15" s="404"/>
      <c r="J15" s="404"/>
      <c r="K15" s="404"/>
      <c r="L15" s="404"/>
      <c r="M15" s="404"/>
      <c r="N15" s="404"/>
      <c r="O15" s="404"/>
      <c r="P15" s="404"/>
      <c r="Q15" s="404"/>
      <c r="R15" s="404"/>
      <c r="S15" s="404"/>
      <c r="T15" s="404"/>
      <c r="U15" s="404"/>
      <c r="V15" s="404"/>
      <c r="W15" s="404"/>
      <c r="X15" s="404"/>
      <c r="Y15" s="404"/>
      <c r="Z15" s="404"/>
      <c r="AA15" s="404"/>
      <c r="AB15" s="404"/>
      <c r="AC15" s="404"/>
      <c r="AD15" s="404"/>
      <c r="AE15" s="404"/>
      <c r="AF15" s="405"/>
      <c r="AG15" s="190"/>
      <c r="AH15" s="207"/>
      <c r="AI15" s="207"/>
      <c r="AJ15" s="207"/>
      <c r="AK15" s="207"/>
    </row>
    <row r="16" spans="2:38" ht="18" customHeight="1" x14ac:dyDescent="0.2">
      <c r="B16" s="216" t="s">
        <v>57</v>
      </c>
      <c r="C16" s="217" t="s">
        <v>58</v>
      </c>
      <c r="D16" s="391"/>
      <c r="E16" s="392"/>
      <c r="F16" s="392"/>
      <c r="G16" s="392"/>
      <c r="H16" s="392"/>
      <c r="I16" s="392"/>
      <c r="J16" s="392"/>
      <c r="K16" s="392"/>
      <c r="L16" s="392"/>
      <c r="M16" s="392"/>
      <c r="N16" s="392"/>
      <c r="O16" s="392"/>
      <c r="P16" s="392"/>
      <c r="Q16" s="392"/>
      <c r="R16" s="392"/>
      <c r="S16" s="392"/>
      <c r="T16" s="392"/>
      <c r="U16" s="392"/>
      <c r="V16" s="392"/>
      <c r="W16" s="392"/>
      <c r="X16" s="392"/>
      <c r="Y16" s="392"/>
      <c r="Z16" s="392"/>
      <c r="AA16" s="392"/>
      <c r="AB16" s="392"/>
      <c r="AC16" s="392"/>
      <c r="AD16" s="392"/>
      <c r="AE16" s="392"/>
      <c r="AF16" s="406"/>
      <c r="AG16" s="190"/>
      <c r="AH16" s="207"/>
      <c r="AI16" s="218"/>
      <c r="AK16" s="207"/>
    </row>
    <row r="17" spans="2:37" ht="18" customHeight="1" x14ac:dyDescent="0.2">
      <c r="B17" s="219"/>
      <c r="C17" s="220" t="str">
        <f>IF(C16="Nombre de repas principaux","Repas principaux (RP, sans RS):",(IF(C16="Quantité produite","Quantité produite (en kg):",IF(C16="Quantité distribuée","Quantité distribuée (en kg):"," "))))</f>
        <v>Repas principaux (RP, sans RS):</v>
      </c>
      <c r="D17" s="213"/>
      <c r="E17" s="213"/>
      <c r="F17" s="213"/>
      <c r="G17" s="213"/>
      <c r="H17" s="213"/>
      <c r="I17" s="213"/>
      <c r="J17" s="213"/>
      <c r="K17" s="213"/>
      <c r="L17" s="213"/>
      <c r="M17" s="213"/>
      <c r="N17" s="213"/>
      <c r="O17" s="213"/>
      <c r="P17" s="213"/>
      <c r="Q17" s="213"/>
      <c r="R17" s="213"/>
      <c r="S17" s="213"/>
      <c r="T17" s="213"/>
      <c r="U17" s="213"/>
      <c r="V17" s="213"/>
      <c r="W17" s="213"/>
      <c r="X17" s="213"/>
      <c r="Y17" s="213"/>
      <c r="Z17" s="213"/>
      <c r="AA17" s="213"/>
      <c r="AB17" s="213"/>
      <c r="AC17" s="213"/>
      <c r="AD17" s="213"/>
      <c r="AE17" s="214"/>
      <c r="AF17" s="406"/>
      <c r="AG17" s="190"/>
      <c r="AI17" s="218"/>
      <c r="AK17" s="207"/>
    </row>
    <row r="18" spans="2:37" ht="18" customHeight="1" thickBot="1" x14ac:dyDescent="0.25">
      <c r="B18" s="219"/>
      <c r="C18" s="307" t="str">
        <f>IF(C16="Nombre de repas principaux","Repas secondaires (RS) convertis en RP:"," ")</f>
        <v>Repas secondaires (RS) convertis en RP:</v>
      </c>
      <c r="D18" s="324"/>
      <c r="E18" s="323"/>
      <c r="F18" s="323"/>
      <c r="G18" s="323"/>
      <c r="H18" s="323"/>
      <c r="I18" s="323"/>
      <c r="J18" s="323"/>
      <c r="K18" s="323"/>
      <c r="L18" s="323"/>
      <c r="M18" s="323"/>
      <c r="N18" s="323"/>
      <c r="O18" s="323"/>
      <c r="P18" s="323"/>
      <c r="Q18" s="323"/>
      <c r="R18" s="323"/>
      <c r="S18" s="323"/>
      <c r="T18" s="323"/>
      <c r="U18" s="323"/>
      <c r="V18" s="323"/>
      <c r="W18" s="323"/>
      <c r="X18" s="323"/>
      <c r="Y18" s="323"/>
      <c r="Z18" s="323"/>
      <c r="AA18" s="323"/>
      <c r="AB18" s="323"/>
      <c r="AC18" s="323"/>
      <c r="AD18" s="323"/>
      <c r="AE18" s="324"/>
      <c r="AF18" s="407"/>
      <c r="AG18" s="190"/>
    </row>
    <row r="19" spans="2:37" ht="18" customHeight="1" thickBot="1" x14ac:dyDescent="0.3">
      <c r="B19" s="365" t="s">
        <v>61</v>
      </c>
      <c r="C19" s="366"/>
      <c r="D19" s="222">
        <f>IF($C$16=$AI$7, D17+D18,D17/0.45)</f>
        <v>0</v>
      </c>
      <c r="E19" s="221">
        <f t="shared" ref="E19:AE19" si="0">IF($C$16=$AI$7, E17+E18,E17/0.45)</f>
        <v>0</v>
      </c>
      <c r="F19" s="325">
        <f t="shared" si="0"/>
        <v>0</v>
      </c>
      <c r="G19" s="325">
        <f t="shared" si="0"/>
        <v>0</v>
      </c>
      <c r="H19" s="325">
        <f t="shared" si="0"/>
        <v>0</v>
      </c>
      <c r="I19" s="325">
        <f t="shared" si="0"/>
        <v>0</v>
      </c>
      <c r="J19" s="325">
        <f t="shared" si="0"/>
        <v>0</v>
      </c>
      <c r="K19" s="325">
        <f t="shared" si="0"/>
        <v>0</v>
      </c>
      <c r="L19" s="325">
        <f t="shared" si="0"/>
        <v>0</v>
      </c>
      <c r="M19" s="325">
        <f t="shared" si="0"/>
        <v>0</v>
      </c>
      <c r="N19" s="325">
        <f t="shared" si="0"/>
        <v>0</v>
      </c>
      <c r="O19" s="325">
        <f t="shared" si="0"/>
        <v>0</v>
      </c>
      <c r="P19" s="325">
        <f t="shared" si="0"/>
        <v>0</v>
      </c>
      <c r="Q19" s="325">
        <f t="shared" si="0"/>
        <v>0</v>
      </c>
      <c r="R19" s="325">
        <f t="shared" si="0"/>
        <v>0</v>
      </c>
      <c r="S19" s="325">
        <f t="shared" si="0"/>
        <v>0</v>
      </c>
      <c r="T19" s="325">
        <f t="shared" si="0"/>
        <v>0</v>
      </c>
      <c r="U19" s="325">
        <f t="shared" si="0"/>
        <v>0</v>
      </c>
      <c r="V19" s="325">
        <f t="shared" si="0"/>
        <v>0</v>
      </c>
      <c r="W19" s="325">
        <f t="shared" si="0"/>
        <v>0</v>
      </c>
      <c r="X19" s="325">
        <f t="shared" si="0"/>
        <v>0</v>
      </c>
      <c r="Y19" s="325">
        <f t="shared" si="0"/>
        <v>0</v>
      </c>
      <c r="Z19" s="325">
        <f t="shared" si="0"/>
        <v>0</v>
      </c>
      <c r="AA19" s="325">
        <f t="shared" si="0"/>
        <v>0</v>
      </c>
      <c r="AB19" s="325">
        <f t="shared" si="0"/>
        <v>0</v>
      </c>
      <c r="AC19" s="325">
        <f t="shared" si="0"/>
        <v>0</v>
      </c>
      <c r="AD19" s="325">
        <f t="shared" si="0"/>
        <v>0</v>
      </c>
      <c r="AE19" s="326">
        <f t="shared" si="0"/>
        <v>0</v>
      </c>
      <c r="AF19" s="223">
        <f>SUM(D19:AE19)</f>
        <v>0</v>
      </c>
      <c r="AG19" s="190"/>
    </row>
    <row r="20" spans="2:37" ht="18" customHeight="1" thickBot="1" x14ac:dyDescent="0.25">
      <c r="B20" s="389" t="s">
        <v>62</v>
      </c>
      <c r="C20" s="390"/>
      <c r="D20" s="391"/>
      <c r="E20" s="392"/>
      <c r="F20" s="392"/>
      <c r="G20" s="392"/>
      <c r="H20" s="392"/>
      <c r="I20" s="392"/>
      <c r="J20" s="392"/>
      <c r="K20" s="392"/>
      <c r="L20" s="392"/>
      <c r="M20" s="392"/>
      <c r="N20" s="392"/>
      <c r="O20" s="392"/>
      <c r="P20" s="392"/>
      <c r="Q20" s="392"/>
      <c r="R20" s="392"/>
      <c r="S20" s="392"/>
      <c r="T20" s="392"/>
      <c r="U20" s="392"/>
      <c r="V20" s="392"/>
      <c r="W20" s="392"/>
      <c r="X20" s="392"/>
      <c r="Y20" s="392"/>
      <c r="Z20" s="392"/>
      <c r="AA20" s="392"/>
      <c r="AB20" s="392"/>
      <c r="AC20" s="392"/>
      <c r="AD20" s="392"/>
      <c r="AE20" s="392"/>
      <c r="AF20" s="224"/>
      <c r="AG20" s="190"/>
    </row>
    <row r="21" spans="2:37" ht="27" customHeight="1" thickBot="1" x14ac:dyDescent="0.25">
      <c r="B21" s="393" t="s">
        <v>63</v>
      </c>
      <c r="C21" s="394"/>
      <c r="D21" s="225"/>
      <c r="E21" s="226"/>
      <c r="F21" s="226"/>
      <c r="G21" s="226"/>
      <c r="H21" s="226"/>
      <c r="I21" s="226"/>
      <c r="J21" s="226"/>
      <c r="K21" s="226"/>
      <c r="L21" s="226"/>
      <c r="M21" s="226"/>
      <c r="N21" s="226"/>
      <c r="O21" s="226"/>
      <c r="P21" s="226"/>
      <c r="Q21" s="226"/>
      <c r="R21" s="226"/>
      <c r="S21" s="226"/>
      <c r="T21" s="227"/>
      <c r="U21" s="227"/>
      <c r="V21" s="227"/>
      <c r="W21" s="227"/>
      <c r="X21" s="227"/>
      <c r="Y21" s="227"/>
      <c r="Z21" s="227"/>
      <c r="AA21" s="227"/>
      <c r="AB21" s="227"/>
      <c r="AC21" s="227"/>
      <c r="AD21" s="227"/>
      <c r="AE21" s="228"/>
      <c r="AF21" s="223">
        <f>SUM(D21:AE21)</f>
        <v>0</v>
      </c>
      <c r="AG21" s="190"/>
    </row>
    <row r="22" spans="2:37" ht="27" customHeight="1" thickBot="1" x14ac:dyDescent="0.25">
      <c r="B22" s="393" t="s">
        <v>64</v>
      </c>
      <c r="C22" s="394"/>
      <c r="D22" s="225"/>
      <c r="E22" s="226"/>
      <c r="F22" s="226"/>
      <c r="G22" s="226"/>
      <c r="H22" s="226"/>
      <c r="I22" s="226"/>
      <c r="J22" s="226"/>
      <c r="K22" s="226"/>
      <c r="L22" s="226"/>
      <c r="M22" s="226"/>
      <c r="N22" s="226"/>
      <c r="O22" s="226"/>
      <c r="P22" s="226"/>
      <c r="Q22" s="226"/>
      <c r="R22" s="226"/>
      <c r="S22" s="226"/>
      <c r="T22" s="227"/>
      <c r="U22" s="227"/>
      <c r="V22" s="227"/>
      <c r="W22" s="227"/>
      <c r="X22" s="227"/>
      <c r="Y22" s="227"/>
      <c r="Z22" s="227"/>
      <c r="AA22" s="227"/>
      <c r="AB22" s="227"/>
      <c r="AC22" s="227"/>
      <c r="AD22" s="227"/>
      <c r="AE22" s="228"/>
      <c r="AF22" s="223">
        <f>SUM(D22:AE22)</f>
        <v>0</v>
      </c>
      <c r="AG22" s="190"/>
    </row>
    <row r="23" spans="2:37" ht="27" customHeight="1" thickBot="1" x14ac:dyDescent="0.25">
      <c r="B23" s="393" t="s">
        <v>65</v>
      </c>
      <c r="C23" s="394"/>
      <c r="D23" s="225"/>
      <c r="E23" s="226"/>
      <c r="F23" s="226"/>
      <c r="G23" s="226"/>
      <c r="H23" s="226"/>
      <c r="I23" s="226"/>
      <c r="J23" s="226"/>
      <c r="K23" s="226"/>
      <c r="L23" s="226"/>
      <c r="M23" s="226"/>
      <c r="N23" s="226"/>
      <c r="O23" s="226"/>
      <c r="P23" s="226"/>
      <c r="Q23" s="226"/>
      <c r="R23" s="226"/>
      <c r="S23" s="226"/>
      <c r="T23" s="227"/>
      <c r="U23" s="227"/>
      <c r="V23" s="227"/>
      <c r="W23" s="227"/>
      <c r="X23" s="227"/>
      <c r="Y23" s="227"/>
      <c r="Z23" s="227"/>
      <c r="AA23" s="227"/>
      <c r="AB23" s="227"/>
      <c r="AC23" s="227"/>
      <c r="AD23" s="227"/>
      <c r="AE23" s="228"/>
      <c r="AF23" s="223">
        <f>SUM(D23:AE23)</f>
        <v>0</v>
      </c>
      <c r="AG23" s="190"/>
    </row>
    <row r="24" spans="2:37" ht="18" customHeight="1" thickBot="1" x14ac:dyDescent="0.25">
      <c r="B24" s="385" t="s">
        <v>66</v>
      </c>
      <c r="C24" s="386"/>
      <c r="D24" s="229">
        <f t="shared" ref="D24:AF24" si="1">SUM(D21:D23)</f>
        <v>0</v>
      </c>
      <c r="E24" s="229">
        <f t="shared" si="1"/>
        <v>0</v>
      </c>
      <c r="F24" s="229">
        <f t="shared" si="1"/>
        <v>0</v>
      </c>
      <c r="G24" s="229">
        <f t="shared" si="1"/>
        <v>0</v>
      </c>
      <c r="H24" s="229">
        <f t="shared" si="1"/>
        <v>0</v>
      </c>
      <c r="I24" s="229">
        <f t="shared" si="1"/>
        <v>0</v>
      </c>
      <c r="J24" s="229">
        <f t="shared" si="1"/>
        <v>0</v>
      </c>
      <c r="K24" s="229">
        <f t="shared" si="1"/>
        <v>0</v>
      </c>
      <c r="L24" s="229">
        <f t="shared" si="1"/>
        <v>0</v>
      </c>
      <c r="M24" s="229">
        <f t="shared" si="1"/>
        <v>0</v>
      </c>
      <c r="N24" s="229">
        <f t="shared" si="1"/>
        <v>0</v>
      </c>
      <c r="O24" s="229">
        <f t="shared" si="1"/>
        <v>0</v>
      </c>
      <c r="P24" s="229">
        <f t="shared" si="1"/>
        <v>0</v>
      </c>
      <c r="Q24" s="229">
        <f t="shared" si="1"/>
        <v>0</v>
      </c>
      <c r="R24" s="229">
        <f t="shared" si="1"/>
        <v>0</v>
      </c>
      <c r="S24" s="229">
        <f t="shared" si="1"/>
        <v>0</v>
      </c>
      <c r="T24" s="229">
        <f t="shared" si="1"/>
        <v>0</v>
      </c>
      <c r="U24" s="229">
        <f t="shared" si="1"/>
        <v>0</v>
      </c>
      <c r="V24" s="229">
        <f t="shared" si="1"/>
        <v>0</v>
      </c>
      <c r="W24" s="229">
        <f t="shared" si="1"/>
        <v>0</v>
      </c>
      <c r="X24" s="229">
        <f t="shared" si="1"/>
        <v>0</v>
      </c>
      <c r="Y24" s="229">
        <f t="shared" si="1"/>
        <v>0</v>
      </c>
      <c r="Z24" s="229">
        <f t="shared" si="1"/>
        <v>0</v>
      </c>
      <c r="AA24" s="229">
        <f t="shared" si="1"/>
        <v>0</v>
      </c>
      <c r="AB24" s="229">
        <f t="shared" si="1"/>
        <v>0</v>
      </c>
      <c r="AC24" s="229">
        <f t="shared" si="1"/>
        <v>0</v>
      </c>
      <c r="AD24" s="229">
        <f t="shared" si="1"/>
        <v>0</v>
      </c>
      <c r="AE24" s="230">
        <f t="shared" si="1"/>
        <v>0</v>
      </c>
      <c r="AF24" s="223">
        <f t="shared" si="1"/>
        <v>0</v>
      </c>
      <c r="AG24" s="190"/>
    </row>
    <row r="25" spans="2:37" ht="18" customHeight="1" thickBot="1" x14ac:dyDescent="0.25">
      <c r="B25" s="365" t="s">
        <v>67</v>
      </c>
      <c r="C25" s="387"/>
      <c r="D25" s="229">
        <f t="shared" ref="D25:AF25" si="2">IF((D24&gt;0),(D24/D19)*1000,0)</f>
        <v>0</v>
      </c>
      <c r="E25" s="229">
        <f t="shared" si="2"/>
        <v>0</v>
      </c>
      <c r="F25" s="229">
        <f t="shared" si="2"/>
        <v>0</v>
      </c>
      <c r="G25" s="229">
        <f t="shared" si="2"/>
        <v>0</v>
      </c>
      <c r="H25" s="229">
        <f t="shared" si="2"/>
        <v>0</v>
      </c>
      <c r="I25" s="229">
        <f t="shared" si="2"/>
        <v>0</v>
      </c>
      <c r="J25" s="229">
        <f t="shared" si="2"/>
        <v>0</v>
      </c>
      <c r="K25" s="229">
        <f t="shared" si="2"/>
        <v>0</v>
      </c>
      <c r="L25" s="229">
        <f t="shared" si="2"/>
        <v>0</v>
      </c>
      <c r="M25" s="229">
        <f t="shared" si="2"/>
        <v>0</v>
      </c>
      <c r="N25" s="229">
        <f t="shared" si="2"/>
        <v>0</v>
      </c>
      <c r="O25" s="229">
        <f t="shared" si="2"/>
        <v>0</v>
      </c>
      <c r="P25" s="229">
        <f t="shared" si="2"/>
        <v>0</v>
      </c>
      <c r="Q25" s="229">
        <f t="shared" si="2"/>
        <v>0</v>
      </c>
      <c r="R25" s="229">
        <f t="shared" si="2"/>
        <v>0</v>
      </c>
      <c r="S25" s="229">
        <f t="shared" si="2"/>
        <v>0</v>
      </c>
      <c r="T25" s="229">
        <f t="shared" si="2"/>
        <v>0</v>
      </c>
      <c r="U25" s="229">
        <f t="shared" si="2"/>
        <v>0</v>
      </c>
      <c r="V25" s="229">
        <f t="shared" si="2"/>
        <v>0</v>
      </c>
      <c r="W25" s="229">
        <f t="shared" si="2"/>
        <v>0</v>
      </c>
      <c r="X25" s="229">
        <f t="shared" si="2"/>
        <v>0</v>
      </c>
      <c r="Y25" s="229">
        <f t="shared" si="2"/>
        <v>0</v>
      </c>
      <c r="Z25" s="229">
        <f t="shared" si="2"/>
        <v>0</v>
      </c>
      <c r="AA25" s="229">
        <f t="shared" si="2"/>
        <v>0</v>
      </c>
      <c r="AB25" s="229">
        <f t="shared" si="2"/>
        <v>0</v>
      </c>
      <c r="AC25" s="229">
        <f t="shared" si="2"/>
        <v>0</v>
      </c>
      <c r="AD25" s="229">
        <f t="shared" si="2"/>
        <v>0</v>
      </c>
      <c r="AE25" s="230">
        <f t="shared" si="2"/>
        <v>0</v>
      </c>
      <c r="AF25" s="231">
        <f t="shared" si="2"/>
        <v>0</v>
      </c>
      <c r="AG25" s="190"/>
    </row>
    <row r="26" spans="2:37" ht="15" x14ac:dyDescent="0.2">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190"/>
    </row>
    <row r="27" spans="2:37" ht="15" x14ac:dyDescent="0.2">
      <c r="B27" s="20"/>
      <c r="C27" s="20"/>
      <c r="D27" s="232"/>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190"/>
    </row>
    <row r="28" spans="2:37" x14ac:dyDescent="0.2">
      <c r="B28" s="42"/>
    </row>
  </sheetData>
  <sheetProtection selectLockedCells="1"/>
  <mergeCells count="15">
    <mergeCell ref="B2:D2"/>
    <mergeCell ref="E3:L5"/>
    <mergeCell ref="B12:C13"/>
    <mergeCell ref="D12:AF12"/>
    <mergeCell ref="B15:C15"/>
    <mergeCell ref="D15:AE16"/>
    <mergeCell ref="AF15:AF18"/>
    <mergeCell ref="B24:C24"/>
    <mergeCell ref="B25:C25"/>
    <mergeCell ref="B19:C19"/>
    <mergeCell ref="B20:C20"/>
    <mergeCell ref="D20:AE20"/>
    <mergeCell ref="B21:C21"/>
    <mergeCell ref="B22:C22"/>
    <mergeCell ref="B23:C23"/>
  </mergeCells>
  <dataValidations count="2">
    <dataValidation type="list" allowBlank="1" showInputMessage="1" showErrorMessage="1" prompt="Veuillez sélectionner l'unité de mesure pour le calcul des pertes alimentaires " sqref="C16" xr:uid="{737044B8-3123-4830-877D-A89D50B1868D}">
      <formula1>$AI$7:$AI$9</formula1>
    </dataValidation>
    <dataValidation allowBlank="1" showInputMessage="1" showErrorMessage="1" prompt="Veuillez indiquer la période pendant laquelle vous avez effectué les mesures." sqref="C9" xr:uid="{DCA6500A-2A93-433E-98AF-BF8178369D67}"/>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D26CF-5855-404C-8252-EF7592F6EE02}">
  <sheetPr codeName="Tabelle16">
    <pageSetUpPr autoPageBreaks="0"/>
  </sheetPr>
  <dimension ref="A2:Q68"/>
  <sheetViews>
    <sheetView showGridLines="0" topLeftCell="B40" zoomScale="70" zoomScaleNormal="70" workbookViewId="0">
      <selection activeCell="E76" sqref="E76"/>
    </sheetView>
  </sheetViews>
  <sheetFormatPr baseColWidth="10" defaultColWidth="11.42578125" defaultRowHeight="12.75" x14ac:dyDescent="0.2"/>
  <cols>
    <col min="1" max="1" width="10.42578125" style="234" customWidth="1"/>
    <col min="2" max="2" width="33.5703125" style="234" customWidth="1"/>
    <col min="3" max="3" width="36.42578125" style="234" customWidth="1"/>
    <col min="4" max="4" width="38.42578125" style="234" customWidth="1"/>
    <col min="5" max="5" width="33" style="234" customWidth="1"/>
    <col min="6" max="7" width="30.5703125" style="234" customWidth="1"/>
    <col min="8" max="8" width="43" style="234" customWidth="1"/>
    <col min="9" max="9" width="34.140625" style="234" customWidth="1"/>
    <col min="10" max="10" width="24" style="234" customWidth="1"/>
    <col min="11" max="14" width="11.42578125" style="234"/>
    <col min="15" max="15" width="13.85546875" style="234" hidden="1" customWidth="1"/>
    <col min="16" max="16384" width="11.42578125" style="234"/>
  </cols>
  <sheetData>
    <row r="2" spans="2:15" ht="13.5" thickBot="1" x14ac:dyDescent="0.25"/>
    <row r="3" spans="2:15" ht="24.75" customHeight="1" x14ac:dyDescent="0.2">
      <c r="B3" s="235" t="s">
        <v>53</v>
      </c>
      <c r="C3" s="236"/>
    </row>
    <row r="4" spans="2:15" ht="24.75" customHeight="1" thickBot="1" x14ac:dyDescent="0.25">
      <c r="B4" s="237" t="s">
        <v>55</v>
      </c>
      <c r="C4" s="238"/>
    </row>
    <row r="5" spans="2:15" ht="13.5" thickBot="1" x14ac:dyDescent="0.25"/>
    <row r="6" spans="2:15" ht="24" customHeight="1" thickBot="1" x14ac:dyDescent="0.25">
      <c r="B6" s="434" t="s">
        <v>79</v>
      </c>
      <c r="C6" s="435"/>
      <c r="D6" s="435"/>
      <c r="E6" s="436"/>
      <c r="F6" s="435"/>
      <c r="G6" s="435"/>
      <c r="H6" s="437"/>
    </row>
    <row r="7" spans="2:15" ht="51" customHeight="1" thickBot="1" x14ac:dyDescent="0.25">
      <c r="B7" s="239"/>
      <c r="C7" s="240"/>
      <c r="D7" s="240"/>
      <c r="E7" s="241" t="s">
        <v>80</v>
      </c>
      <c r="F7" s="471" t="s">
        <v>81</v>
      </c>
      <c r="G7" s="472"/>
      <c r="H7" s="472"/>
      <c r="I7" s="242"/>
    </row>
    <row r="8" spans="2:15" ht="160.5" customHeight="1" thickBot="1" x14ac:dyDescent="0.25">
      <c r="B8" s="473" t="s">
        <v>87</v>
      </c>
      <c r="C8" s="474"/>
      <c r="D8" s="474"/>
      <c r="E8" s="243" t="s">
        <v>82</v>
      </c>
      <c r="F8" s="244" t="s">
        <v>83</v>
      </c>
      <c r="G8" s="245" t="s">
        <v>84</v>
      </c>
      <c r="H8" s="246" t="s">
        <v>85</v>
      </c>
      <c r="I8" s="247"/>
    </row>
    <row r="9" spans="2:15" ht="50.25" customHeight="1" x14ac:dyDescent="0.2">
      <c r="B9" s="438" t="s">
        <v>86</v>
      </c>
      <c r="C9" s="441" t="s">
        <v>110</v>
      </c>
      <c r="D9" s="475"/>
      <c r="E9" s="248"/>
      <c r="F9" s="249"/>
      <c r="G9" s="250"/>
      <c r="H9" s="249"/>
      <c r="I9" s="242"/>
    </row>
    <row r="10" spans="2:15" ht="50.25" customHeight="1" x14ac:dyDescent="0.2">
      <c r="B10" s="439"/>
      <c r="C10" s="443" t="s">
        <v>92</v>
      </c>
      <c r="D10" s="450"/>
      <c r="E10" s="248"/>
      <c r="F10" s="251"/>
      <c r="G10" s="252"/>
      <c r="H10" s="251"/>
    </row>
    <row r="11" spans="2:15" ht="56.25" customHeight="1" x14ac:dyDescent="0.2">
      <c r="B11" s="439"/>
      <c r="C11" s="443" t="s">
        <v>94</v>
      </c>
      <c r="D11" s="450"/>
      <c r="E11" s="248"/>
      <c r="F11" s="251"/>
      <c r="G11" s="252"/>
      <c r="H11" s="251"/>
      <c r="O11" s="234" t="s">
        <v>123</v>
      </c>
    </row>
    <row r="12" spans="2:15" ht="50.25" customHeight="1" x14ac:dyDescent="0.2">
      <c r="B12" s="439"/>
      <c r="C12" s="443" t="s">
        <v>93</v>
      </c>
      <c r="D12" s="450"/>
      <c r="E12" s="248"/>
      <c r="F12" s="251"/>
      <c r="G12" s="252"/>
      <c r="H12" s="251"/>
    </row>
    <row r="13" spans="2:15" ht="50.25" customHeight="1" x14ac:dyDescent="0.2">
      <c r="B13" s="439"/>
      <c r="C13" s="443" t="s">
        <v>95</v>
      </c>
      <c r="D13" s="450"/>
      <c r="E13" s="248"/>
      <c r="F13" s="251"/>
      <c r="G13" s="252"/>
      <c r="H13" s="251"/>
      <c r="O13" s="234" t="s">
        <v>124</v>
      </c>
    </row>
    <row r="14" spans="2:15" ht="50.25" customHeight="1" x14ac:dyDescent="0.2">
      <c r="B14" s="439"/>
      <c r="C14" s="443" t="s">
        <v>96</v>
      </c>
      <c r="D14" s="450"/>
      <c r="E14" s="248"/>
      <c r="F14" s="251"/>
      <c r="G14" s="252"/>
      <c r="H14" s="251"/>
      <c r="O14" s="234" t="s">
        <v>125</v>
      </c>
    </row>
    <row r="15" spans="2:15" ht="50.25" customHeight="1" x14ac:dyDescent="0.2">
      <c r="B15" s="439"/>
      <c r="C15" s="443" t="s">
        <v>97</v>
      </c>
      <c r="D15" s="450"/>
      <c r="E15" s="248"/>
      <c r="F15" s="251"/>
      <c r="G15" s="252"/>
      <c r="H15" s="251"/>
      <c r="O15" s="234" t="s">
        <v>126</v>
      </c>
    </row>
    <row r="16" spans="2:15" ht="50.25" customHeight="1" x14ac:dyDescent="0.2">
      <c r="B16" s="439"/>
      <c r="C16" s="443" t="s">
        <v>105</v>
      </c>
      <c r="D16" s="450"/>
      <c r="E16" s="248"/>
      <c r="F16" s="251"/>
      <c r="G16" s="252"/>
      <c r="H16" s="251"/>
      <c r="J16" s="253"/>
    </row>
    <row r="17" spans="2:10" ht="50.25" customHeight="1" x14ac:dyDescent="0.2">
      <c r="B17" s="439"/>
      <c r="C17" s="443" t="s">
        <v>98</v>
      </c>
      <c r="D17" s="450"/>
      <c r="E17" s="248"/>
      <c r="F17" s="251"/>
      <c r="G17" s="252"/>
      <c r="H17" s="251"/>
      <c r="J17" s="253"/>
    </row>
    <row r="18" spans="2:10" ht="33" customHeight="1" x14ac:dyDescent="0.2">
      <c r="B18" s="439"/>
      <c r="C18" s="476" t="s">
        <v>99</v>
      </c>
      <c r="D18" s="476"/>
      <c r="E18" s="451"/>
      <c r="F18" s="463"/>
      <c r="G18" s="458"/>
      <c r="H18" s="458"/>
    </row>
    <row r="19" spans="2:10" ht="12.75" customHeight="1" x14ac:dyDescent="0.2">
      <c r="B19" s="439"/>
      <c r="C19" s="460" t="s">
        <v>100</v>
      </c>
      <c r="D19" s="460"/>
      <c r="E19" s="452"/>
      <c r="F19" s="464"/>
      <c r="G19" s="459"/>
      <c r="H19" s="459"/>
    </row>
    <row r="20" spans="2:10" ht="70.5" customHeight="1" thickBot="1" x14ac:dyDescent="0.25">
      <c r="B20" s="440"/>
      <c r="C20" s="461" t="s">
        <v>103</v>
      </c>
      <c r="D20" s="462"/>
      <c r="E20" s="254"/>
      <c r="F20" s="255"/>
      <c r="G20" s="256"/>
      <c r="H20" s="256"/>
    </row>
    <row r="21" spans="2:10" ht="50.25" customHeight="1" x14ac:dyDescent="0.2">
      <c r="B21" s="438" t="s">
        <v>88</v>
      </c>
      <c r="C21" s="468" t="s">
        <v>101</v>
      </c>
      <c r="D21" s="442"/>
      <c r="E21" s="248"/>
      <c r="F21" s="257"/>
      <c r="G21" s="258"/>
      <c r="H21" s="258"/>
    </row>
    <row r="22" spans="2:10" ht="50.25" customHeight="1" x14ac:dyDescent="0.2">
      <c r="B22" s="439"/>
      <c r="C22" s="469" t="s">
        <v>102</v>
      </c>
      <c r="D22" s="470"/>
      <c r="E22" s="248"/>
      <c r="F22" s="259"/>
      <c r="G22" s="252"/>
      <c r="H22" s="252"/>
    </row>
    <row r="23" spans="2:10" ht="50.25" customHeight="1" x14ac:dyDescent="0.2">
      <c r="B23" s="467"/>
      <c r="C23" s="457" t="s">
        <v>104</v>
      </c>
      <c r="D23" s="450"/>
      <c r="E23" s="260"/>
      <c r="F23" s="261"/>
      <c r="G23" s="258"/>
      <c r="H23" s="258"/>
    </row>
    <row r="24" spans="2:10" ht="50.25" customHeight="1" thickBot="1" x14ac:dyDescent="0.25">
      <c r="B24" s="440"/>
      <c r="C24" s="457" t="s">
        <v>106</v>
      </c>
      <c r="D24" s="450"/>
      <c r="E24" s="254"/>
      <c r="F24" s="262"/>
      <c r="G24" s="256"/>
      <c r="H24" s="256"/>
    </row>
    <row r="25" spans="2:10" ht="50.25" customHeight="1" x14ac:dyDescent="0.2">
      <c r="B25" s="438" t="s">
        <v>89</v>
      </c>
      <c r="C25" s="441" t="s">
        <v>107</v>
      </c>
      <c r="D25" s="442"/>
      <c r="E25" s="248"/>
      <c r="F25" s="257"/>
      <c r="G25" s="258"/>
      <c r="H25" s="258"/>
    </row>
    <row r="26" spans="2:10" ht="65.25" customHeight="1" x14ac:dyDescent="0.2">
      <c r="B26" s="439"/>
      <c r="C26" s="443" t="s">
        <v>108</v>
      </c>
      <c r="D26" s="444"/>
      <c r="E26" s="248"/>
      <c r="F26" s="251"/>
      <c r="G26" s="252"/>
      <c r="H26" s="252"/>
    </row>
    <row r="27" spans="2:10" ht="50.25" customHeight="1" x14ac:dyDescent="0.2">
      <c r="B27" s="439"/>
      <c r="C27" s="445" t="s">
        <v>109</v>
      </c>
      <c r="D27" s="445"/>
      <c r="E27" s="451"/>
      <c r="F27" s="453"/>
      <c r="G27" s="446"/>
      <c r="H27" s="446"/>
    </row>
    <row r="28" spans="2:10" ht="12.75" customHeight="1" x14ac:dyDescent="0.2">
      <c r="B28" s="439"/>
      <c r="C28" s="448" t="s">
        <v>128</v>
      </c>
      <c r="D28" s="449"/>
      <c r="E28" s="452"/>
      <c r="F28" s="454"/>
      <c r="G28" s="447"/>
      <c r="H28" s="447"/>
    </row>
    <row r="29" spans="2:10" ht="79.5" customHeight="1" x14ac:dyDescent="0.2">
      <c r="B29" s="439"/>
      <c r="C29" s="443" t="s">
        <v>111</v>
      </c>
      <c r="D29" s="444"/>
      <c r="E29" s="248"/>
      <c r="F29" s="263"/>
      <c r="G29" s="264"/>
      <c r="H29" s="265"/>
    </row>
    <row r="30" spans="2:10" ht="50.25" customHeight="1" x14ac:dyDescent="0.2">
      <c r="B30" s="439"/>
      <c r="C30" s="443" t="s">
        <v>112</v>
      </c>
      <c r="D30" s="450"/>
      <c r="E30" s="248"/>
      <c r="F30" s="261"/>
      <c r="G30" s="258"/>
      <c r="H30" s="252"/>
    </row>
    <row r="31" spans="2:10" ht="65.25" customHeight="1" thickBot="1" x14ac:dyDescent="0.25">
      <c r="B31" s="440"/>
      <c r="C31" s="465" t="s">
        <v>113</v>
      </c>
      <c r="D31" s="466"/>
      <c r="E31" s="266"/>
      <c r="F31" s="262"/>
      <c r="G31" s="256"/>
      <c r="H31" s="256"/>
    </row>
    <row r="32" spans="2:10" ht="50.25" customHeight="1" x14ac:dyDescent="0.2">
      <c r="B32" s="438" t="s">
        <v>90</v>
      </c>
      <c r="C32" s="455" t="s">
        <v>114</v>
      </c>
      <c r="D32" s="456"/>
      <c r="E32" s="267"/>
      <c r="F32" s="268"/>
      <c r="G32" s="250"/>
      <c r="H32" s="269"/>
    </row>
    <row r="33" spans="1:9" ht="50.25" customHeight="1" x14ac:dyDescent="0.2">
      <c r="A33" s="270"/>
      <c r="B33" s="439"/>
      <c r="C33" s="457" t="s">
        <v>115</v>
      </c>
      <c r="D33" s="444"/>
      <c r="E33" s="271"/>
      <c r="F33" s="272"/>
      <c r="G33" s="252"/>
      <c r="H33" s="273"/>
    </row>
    <row r="34" spans="1:9" ht="50.25" customHeight="1" x14ac:dyDescent="0.2">
      <c r="A34" s="270"/>
      <c r="B34" s="439"/>
      <c r="C34" s="417" t="s">
        <v>116</v>
      </c>
      <c r="D34" s="418"/>
      <c r="E34" s="274"/>
      <c r="F34" s="275"/>
      <c r="G34" s="276"/>
      <c r="H34" s="276"/>
      <c r="I34" s="242"/>
    </row>
    <row r="35" spans="1:9" ht="15.75" customHeight="1" thickBot="1" x14ac:dyDescent="0.25">
      <c r="B35" s="419" t="s">
        <v>91</v>
      </c>
      <c r="C35" s="420"/>
      <c r="D35" s="420"/>
      <c r="E35" s="420"/>
      <c r="F35" s="420"/>
      <c r="G35" s="420"/>
      <c r="H35" s="421"/>
    </row>
    <row r="36" spans="1:9" ht="38.25" customHeight="1" thickBot="1" x14ac:dyDescent="0.25">
      <c r="B36" s="434" t="s">
        <v>117</v>
      </c>
      <c r="C36" s="435"/>
      <c r="D36" s="435"/>
      <c r="E36" s="436"/>
      <c r="F36" s="435"/>
      <c r="G36" s="435"/>
      <c r="H36" s="437"/>
    </row>
    <row r="37" spans="1:9" ht="49.5" customHeight="1" thickBot="1" x14ac:dyDescent="0.25">
      <c r="B37" s="422"/>
      <c r="C37" s="423"/>
      <c r="D37" s="424"/>
      <c r="E37" s="277" t="s">
        <v>80</v>
      </c>
      <c r="F37" s="425" t="s">
        <v>122</v>
      </c>
      <c r="G37" s="425"/>
      <c r="H37" s="426"/>
    </row>
    <row r="38" spans="1:9" ht="175.5" customHeight="1" thickBot="1" x14ac:dyDescent="0.25">
      <c r="B38" s="278" t="s">
        <v>121</v>
      </c>
      <c r="C38" s="427" t="s">
        <v>87</v>
      </c>
      <c r="D38" s="428"/>
      <c r="E38" s="243" t="s">
        <v>82</v>
      </c>
      <c r="F38" s="244" t="s">
        <v>83</v>
      </c>
      <c r="G38" s="245" t="s">
        <v>84</v>
      </c>
      <c r="H38" s="246" t="s">
        <v>85</v>
      </c>
    </row>
    <row r="39" spans="1:9" ht="50.25" customHeight="1" x14ac:dyDescent="0.2">
      <c r="B39" s="279"/>
      <c r="C39" s="429" t="s">
        <v>68</v>
      </c>
      <c r="D39" s="430"/>
      <c r="E39" s="280"/>
      <c r="F39" s="281"/>
      <c r="G39" s="282"/>
      <c r="H39" s="282"/>
    </row>
    <row r="40" spans="1:9" ht="50.25" customHeight="1" x14ac:dyDescent="0.2">
      <c r="B40" s="283"/>
      <c r="C40" s="429" t="s">
        <v>69</v>
      </c>
      <c r="D40" s="431"/>
      <c r="E40" s="260"/>
      <c r="F40" s="284"/>
      <c r="G40" s="264"/>
      <c r="H40" s="264"/>
    </row>
    <row r="41" spans="1:9" ht="50.25" customHeight="1" x14ac:dyDescent="0.2">
      <c r="A41" s="270"/>
      <c r="B41" s="283"/>
      <c r="C41" s="432" t="s">
        <v>70</v>
      </c>
      <c r="D41" s="433"/>
      <c r="E41" s="260"/>
      <c r="F41" s="284"/>
      <c r="G41" s="264"/>
      <c r="H41" s="264"/>
    </row>
    <row r="42" spans="1:9" ht="50.25" customHeight="1" x14ac:dyDescent="0.2">
      <c r="A42" s="270"/>
      <c r="B42" s="283"/>
      <c r="C42" s="429" t="s">
        <v>71</v>
      </c>
      <c r="D42" s="431"/>
      <c r="E42" s="285"/>
      <c r="F42" s="284"/>
      <c r="G42" s="264"/>
      <c r="H42" s="264"/>
    </row>
    <row r="43" spans="1:9" ht="50.25" customHeight="1" x14ac:dyDescent="0.2">
      <c r="A43" s="270"/>
      <c r="B43" s="283"/>
      <c r="C43" s="429" t="s">
        <v>72</v>
      </c>
      <c r="D43" s="431"/>
      <c r="E43" s="285"/>
      <c r="F43" s="284"/>
      <c r="G43" s="264"/>
      <c r="H43" s="264"/>
    </row>
    <row r="44" spans="1:9" ht="50.25" customHeight="1" x14ac:dyDescent="0.2">
      <c r="A44" s="270"/>
      <c r="B44" s="283"/>
      <c r="C44" s="429" t="s">
        <v>73</v>
      </c>
      <c r="D44" s="431"/>
      <c r="E44" s="260"/>
      <c r="F44" s="284"/>
      <c r="G44" s="264"/>
      <c r="H44" s="264"/>
    </row>
    <row r="45" spans="1:9" ht="50.25" customHeight="1" x14ac:dyDescent="0.2">
      <c r="A45" s="286"/>
      <c r="B45" s="283"/>
      <c r="C45" s="429" t="s">
        <v>74</v>
      </c>
      <c r="D45" s="431"/>
      <c r="E45" s="260"/>
      <c r="F45" s="284"/>
      <c r="G45" s="264"/>
      <c r="H45" s="264"/>
    </row>
    <row r="46" spans="1:9" ht="50.25" customHeight="1" x14ac:dyDescent="0.2">
      <c r="A46" s="286"/>
      <c r="B46" s="283"/>
      <c r="C46" s="429" t="s">
        <v>75</v>
      </c>
      <c r="D46" s="431"/>
      <c r="E46" s="260"/>
      <c r="F46" s="284"/>
      <c r="G46" s="264"/>
      <c r="H46" s="264"/>
    </row>
    <row r="47" spans="1:9" ht="50.25" customHeight="1" x14ac:dyDescent="0.2">
      <c r="A47" s="286"/>
      <c r="B47" s="283"/>
      <c r="C47" s="415" t="s">
        <v>76</v>
      </c>
      <c r="D47" s="416"/>
      <c r="E47" s="260"/>
      <c r="F47" s="284"/>
      <c r="G47" s="264"/>
      <c r="H47" s="264"/>
    </row>
    <row r="48" spans="1:9" ht="50.25" customHeight="1" thickBot="1" x14ac:dyDescent="0.25">
      <c r="A48" s="286"/>
      <c r="B48" s="410" t="s">
        <v>127</v>
      </c>
      <c r="C48" s="411"/>
      <c r="D48" s="412"/>
      <c r="E48" s="287"/>
      <c r="F48" s="288"/>
      <c r="G48" s="289"/>
      <c r="H48" s="289"/>
    </row>
    <row r="49" spans="1:5" ht="35.1" customHeight="1" x14ac:dyDescent="0.2">
      <c r="A49" s="290"/>
      <c r="B49" s="291"/>
      <c r="C49" s="413"/>
      <c r="D49" s="413"/>
      <c r="E49" s="292"/>
    </row>
    <row r="50" spans="1:5" ht="35.1" customHeight="1" x14ac:dyDescent="0.2">
      <c r="A50" s="290"/>
      <c r="B50" s="290"/>
      <c r="C50" s="414"/>
      <c r="D50" s="414"/>
    </row>
    <row r="51" spans="1:5" ht="35.1" customHeight="1" x14ac:dyDescent="0.2">
      <c r="A51" s="290"/>
      <c r="B51" s="290"/>
      <c r="C51" s="414"/>
      <c r="D51" s="414"/>
    </row>
    <row r="52" spans="1:5" ht="15" x14ac:dyDescent="0.2">
      <c r="A52" s="290"/>
      <c r="B52" s="290"/>
      <c r="C52" s="414"/>
      <c r="D52" s="414"/>
    </row>
    <row r="53" spans="1:5" ht="15" hidden="1" x14ac:dyDescent="0.2">
      <c r="A53" s="290"/>
      <c r="B53" s="290"/>
      <c r="C53" s="415" t="s">
        <v>71</v>
      </c>
      <c r="D53" s="416"/>
    </row>
    <row r="54" spans="1:5" ht="18" hidden="1" x14ac:dyDescent="0.25">
      <c r="A54" s="290"/>
      <c r="B54" s="293" t="s">
        <v>118</v>
      </c>
      <c r="C54" s="408" t="s">
        <v>72</v>
      </c>
      <c r="D54" s="409"/>
    </row>
    <row r="55" spans="1:5" ht="18" hidden="1" x14ac:dyDescent="0.25">
      <c r="A55" s="290"/>
      <c r="B55" s="294" t="s">
        <v>119</v>
      </c>
      <c r="C55" s="408" t="s">
        <v>73</v>
      </c>
      <c r="D55" s="409"/>
    </row>
    <row r="56" spans="1:5" ht="36.75" hidden="1" thickBot="1" x14ac:dyDescent="0.3">
      <c r="A56" s="290"/>
      <c r="B56" s="294" t="s">
        <v>120</v>
      </c>
      <c r="C56" s="295"/>
      <c r="D56" s="296"/>
    </row>
    <row r="57" spans="1:5" ht="18" x14ac:dyDescent="0.25">
      <c r="A57" s="290"/>
      <c r="B57" s="297"/>
      <c r="C57" s="290"/>
    </row>
    <row r="58" spans="1:5" x14ac:dyDescent="0.2">
      <c r="A58" s="290"/>
      <c r="B58" s="290"/>
      <c r="C58" s="290"/>
    </row>
    <row r="59" spans="1:5" x14ac:dyDescent="0.2">
      <c r="A59" s="290"/>
      <c r="B59" s="290"/>
      <c r="C59" s="290"/>
    </row>
    <row r="60" spans="1:5" x14ac:dyDescent="0.2">
      <c r="A60" s="290"/>
      <c r="C60" s="290"/>
    </row>
    <row r="61" spans="1:5" x14ac:dyDescent="0.2">
      <c r="A61" s="290"/>
      <c r="C61" s="290"/>
    </row>
    <row r="62" spans="1:5" x14ac:dyDescent="0.2">
      <c r="A62" s="290"/>
      <c r="C62" s="290"/>
    </row>
    <row r="63" spans="1:5" x14ac:dyDescent="0.2">
      <c r="C63" s="290"/>
    </row>
    <row r="64" spans="1:5" x14ac:dyDescent="0.2">
      <c r="C64" s="290"/>
    </row>
    <row r="65" spans="3:17" x14ac:dyDescent="0.2">
      <c r="C65" s="290"/>
    </row>
    <row r="66" spans="3:17" x14ac:dyDescent="0.2">
      <c r="C66" s="290"/>
    </row>
    <row r="67" spans="3:17" x14ac:dyDescent="0.2">
      <c r="C67" s="290"/>
      <c r="Q67" s="234" t="s">
        <v>77</v>
      </c>
    </row>
    <row r="68" spans="3:17" x14ac:dyDescent="0.2">
      <c r="Q68" s="234" t="s">
        <v>78</v>
      </c>
    </row>
  </sheetData>
  <sheetProtection selectLockedCells="1"/>
  <mergeCells count="63">
    <mergeCell ref="B6:H6"/>
    <mergeCell ref="F7:H7"/>
    <mergeCell ref="B8:D8"/>
    <mergeCell ref="B9:B20"/>
    <mergeCell ref="C9:D9"/>
    <mergeCell ref="C10:D10"/>
    <mergeCell ref="C11:D11"/>
    <mergeCell ref="C12:D12"/>
    <mergeCell ref="C13:D13"/>
    <mergeCell ref="C14:D14"/>
    <mergeCell ref="C15:D15"/>
    <mergeCell ref="C16:D16"/>
    <mergeCell ref="C17:D17"/>
    <mergeCell ref="C18:D18"/>
    <mergeCell ref="E18:E19"/>
    <mergeCell ref="G18:G19"/>
    <mergeCell ref="B21:B24"/>
    <mergeCell ref="C21:D21"/>
    <mergeCell ref="C22:D22"/>
    <mergeCell ref="C23:D23"/>
    <mergeCell ref="C24:D24"/>
    <mergeCell ref="C32:D32"/>
    <mergeCell ref="C33:D33"/>
    <mergeCell ref="H18:H19"/>
    <mergeCell ref="C19:D19"/>
    <mergeCell ref="C20:D20"/>
    <mergeCell ref="F18:F19"/>
    <mergeCell ref="C31:D31"/>
    <mergeCell ref="H27:H28"/>
    <mergeCell ref="B25:B31"/>
    <mergeCell ref="C25:D25"/>
    <mergeCell ref="C26:D26"/>
    <mergeCell ref="C27:D27"/>
    <mergeCell ref="G27:G28"/>
    <mergeCell ref="C28:D28"/>
    <mergeCell ref="C29:D29"/>
    <mergeCell ref="C30:D30"/>
    <mergeCell ref="E27:E28"/>
    <mergeCell ref="F27:F28"/>
    <mergeCell ref="C34:D34"/>
    <mergeCell ref="B35:H35"/>
    <mergeCell ref="C47:D47"/>
    <mergeCell ref="B37:D37"/>
    <mergeCell ref="F37:H37"/>
    <mergeCell ref="C38:D38"/>
    <mergeCell ref="C39:D39"/>
    <mergeCell ref="C40:D40"/>
    <mergeCell ref="C41:D41"/>
    <mergeCell ref="C42:D42"/>
    <mergeCell ref="C43:D43"/>
    <mergeCell ref="C44:D44"/>
    <mergeCell ref="C45:D45"/>
    <mergeCell ref="C46:D46"/>
    <mergeCell ref="B36:H36"/>
    <mergeCell ref="B32:B34"/>
    <mergeCell ref="C54:D54"/>
    <mergeCell ref="C55:D55"/>
    <mergeCell ref="B48:D48"/>
    <mergeCell ref="C49:D49"/>
    <mergeCell ref="C50:D50"/>
    <mergeCell ref="C51:D51"/>
    <mergeCell ref="C52:D52"/>
    <mergeCell ref="C53:D53"/>
  </mergeCells>
  <dataValidations count="3">
    <dataValidation type="list" allowBlank="1" showInputMessage="1" showErrorMessage="1" sqref="B39:B47" xr:uid="{771210EB-1EB1-4467-B0D0-06C3A2A931E7}">
      <formula1>$O$11:$O$15</formula1>
    </dataValidation>
    <dataValidation type="list" allowBlank="1" showInputMessage="1" showErrorMessage="1" sqref="E39:E48 E29:E32 E9:E18 E20:E27" xr:uid="{4D9F390A-2F7A-4BAF-84CA-C11AF206EC77}">
      <formula1>$B$54:$B$56</formula1>
    </dataValidation>
    <dataValidation type="list" allowBlank="1" showInputMessage="1" showErrorMessage="1" sqref="E49" xr:uid="{DFB4154B-ABE5-4519-944E-3F01B5499859}">
      <formula1>$B$54:$B$57</formula1>
    </dataValidation>
  </dataValidations>
  <hyperlinks>
    <hyperlink ref="C28:D28" r:id="rId1" display="https://www.foodsaveapp.ch/ (uniquement en allemand pour l'instant)" xr:uid="{C95D648E-1594-4F24-8B10-36FF378BF872}"/>
    <hyperlink ref="C19:D19" r:id="rId2" display="voir fiche d'information à ce sujet" xr:uid="{713B5C73-0462-4690-BC48-30BAE1FF3975}"/>
  </hyperlinks>
  <pageMargins left="0.70866141732283472" right="0.70866141732283472" top="0.78740157480314965" bottom="0.78740157480314965" header="0.31496062992125984" footer="0.31496062992125984"/>
  <pageSetup paperSize="9" fitToWidth="0" fitToHeight="0" orientation="portrait"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C165C-AC1D-46E6-BF1C-D2FA2B23B8CF}">
  <sheetPr codeName="Tabelle17"/>
  <dimension ref="B1:AL28"/>
  <sheetViews>
    <sheetView showGridLines="0" zoomScale="90" zoomScaleNormal="90" workbookViewId="0">
      <pane xSplit="3" ySplit="13" topLeftCell="D14" activePane="bottomRight" state="frozen"/>
      <selection pane="topRight" activeCell="D1" sqref="D1"/>
      <selection pane="bottomLeft" activeCell="A14" sqref="A14"/>
      <selection pane="bottomRight" sqref="A1:XFD1048576"/>
    </sheetView>
  </sheetViews>
  <sheetFormatPr baseColWidth="10" defaultColWidth="11.5703125" defaultRowHeight="12.75" x14ac:dyDescent="0.2"/>
  <cols>
    <col min="1" max="1" width="2.5703125" customWidth="1"/>
    <col min="2" max="2" width="34.42578125" customWidth="1"/>
    <col min="3" max="3" width="38.140625" customWidth="1"/>
    <col min="4" max="32" width="12.5703125" customWidth="1"/>
    <col min="34" max="34" width="11.42578125" customWidth="1"/>
    <col min="35" max="35" width="27.85546875" customWidth="1"/>
    <col min="36" max="36" width="20.42578125" customWidth="1"/>
    <col min="37" max="37" width="24.5703125" customWidth="1"/>
    <col min="38" max="38" width="16.85546875" customWidth="1"/>
  </cols>
  <sheetData>
    <row r="1" spans="2:38" ht="15" x14ac:dyDescent="0.2">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190"/>
    </row>
    <row r="2" spans="2:38" ht="19.5" customHeight="1" x14ac:dyDescent="0.2">
      <c r="B2" s="388" t="s">
        <v>50</v>
      </c>
      <c r="C2" s="388"/>
      <c r="D2" s="388"/>
      <c r="E2" s="191" t="s">
        <v>51</v>
      </c>
      <c r="F2" s="191"/>
      <c r="G2" s="191"/>
      <c r="H2" s="191"/>
      <c r="I2" s="191"/>
      <c r="J2" s="191"/>
      <c r="K2" s="191"/>
      <c r="L2" s="191"/>
      <c r="M2" s="20"/>
      <c r="N2" s="20"/>
      <c r="O2" s="20"/>
      <c r="P2" s="20"/>
      <c r="Q2" s="20"/>
      <c r="R2" s="20"/>
      <c r="S2" s="20"/>
      <c r="T2" s="20"/>
      <c r="U2" s="20"/>
      <c r="V2" s="20"/>
      <c r="W2" s="20"/>
      <c r="X2" s="20"/>
      <c r="Y2" s="20"/>
      <c r="Z2" s="20"/>
      <c r="AA2" s="20"/>
      <c r="AB2" s="20"/>
      <c r="AC2" s="20"/>
      <c r="AD2" s="20"/>
      <c r="AE2" s="20"/>
      <c r="AF2" s="20"/>
      <c r="AG2" s="190"/>
    </row>
    <row r="3" spans="2:38" ht="15.6" customHeight="1" x14ac:dyDescent="0.2">
      <c r="B3" s="233"/>
      <c r="C3" s="233"/>
      <c r="E3" s="395" t="s">
        <v>52</v>
      </c>
      <c r="F3" s="395"/>
      <c r="G3" s="395"/>
      <c r="H3" s="395"/>
      <c r="I3" s="395"/>
      <c r="J3" s="395"/>
      <c r="K3" s="395"/>
      <c r="L3" s="395"/>
      <c r="M3" s="20"/>
      <c r="N3" s="20"/>
      <c r="O3" s="20"/>
      <c r="P3" s="20"/>
      <c r="Q3" s="20"/>
      <c r="R3" s="20"/>
      <c r="S3" s="20"/>
      <c r="T3" s="20"/>
      <c r="U3" s="20"/>
      <c r="V3" s="20"/>
      <c r="W3" s="20"/>
      <c r="X3" s="20"/>
      <c r="Y3" s="20"/>
      <c r="Z3" s="20"/>
      <c r="AA3" s="20"/>
      <c r="AB3" s="20"/>
      <c r="AC3" s="20"/>
      <c r="AD3" s="20"/>
      <c r="AE3" s="20"/>
      <c r="AF3" s="20"/>
      <c r="AG3" s="190"/>
    </row>
    <row r="4" spans="2:38" ht="15" customHeight="1" x14ac:dyDescent="0.2">
      <c r="B4" s="233"/>
      <c r="C4" s="233"/>
      <c r="E4" s="395"/>
      <c r="F4" s="395"/>
      <c r="G4" s="395"/>
      <c r="H4" s="395"/>
      <c r="I4" s="395"/>
      <c r="J4" s="395"/>
      <c r="K4" s="395"/>
      <c r="L4" s="395"/>
      <c r="M4" s="20"/>
      <c r="N4" s="20"/>
      <c r="O4" s="20"/>
      <c r="P4" s="20"/>
      <c r="Q4" s="20"/>
      <c r="R4" s="20"/>
      <c r="S4" s="20"/>
      <c r="T4" s="20"/>
      <c r="U4" s="20"/>
      <c r="V4" s="20"/>
      <c r="W4" s="20"/>
      <c r="X4" s="20"/>
      <c r="Y4" s="20"/>
      <c r="Z4" s="20"/>
      <c r="AA4" s="20"/>
      <c r="AB4" s="20"/>
      <c r="AC4" s="20"/>
      <c r="AD4" s="20"/>
      <c r="AE4" s="20"/>
      <c r="AF4" s="20"/>
      <c r="AG4" s="190"/>
    </row>
    <row r="5" spans="2:38" ht="15" x14ac:dyDescent="0.2">
      <c r="B5" s="20"/>
      <c r="C5" s="20"/>
      <c r="E5" s="395"/>
      <c r="F5" s="395"/>
      <c r="G5" s="395"/>
      <c r="H5" s="395"/>
      <c r="I5" s="395"/>
      <c r="J5" s="395"/>
      <c r="K5" s="395"/>
      <c r="L5" s="395"/>
      <c r="M5" s="20"/>
      <c r="N5" s="20"/>
      <c r="O5" s="20"/>
      <c r="P5" s="20"/>
      <c r="Q5" s="20"/>
      <c r="R5" s="20"/>
      <c r="S5" s="20"/>
      <c r="T5" s="20"/>
      <c r="U5" s="20"/>
      <c r="V5" s="20"/>
      <c r="W5" s="20"/>
      <c r="X5" s="20"/>
      <c r="Y5" s="20"/>
      <c r="Z5" s="20"/>
      <c r="AA5" s="20"/>
      <c r="AB5" s="20"/>
      <c r="AC5" s="20"/>
      <c r="AD5" s="20"/>
      <c r="AE5" s="20"/>
      <c r="AF5" s="20"/>
      <c r="AG5" s="190"/>
    </row>
    <row r="6" spans="2:38" ht="15.75" thickBot="1" x14ac:dyDescent="0.25">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190"/>
      <c r="AI6" s="308" t="s">
        <v>271</v>
      </c>
    </row>
    <row r="7" spans="2:38" ht="15.75" x14ac:dyDescent="0.2">
      <c r="B7" s="192"/>
      <c r="C7" s="193"/>
      <c r="D7" s="194"/>
      <c r="E7" s="194"/>
      <c r="F7" s="194"/>
      <c r="G7" s="194"/>
      <c r="H7" s="194"/>
      <c r="I7" s="194"/>
      <c r="J7" s="194"/>
      <c r="K7" s="194"/>
      <c r="L7" s="194"/>
      <c r="M7" s="194"/>
      <c r="N7" s="194"/>
      <c r="O7" s="194"/>
      <c r="P7" s="194"/>
      <c r="Q7" s="194"/>
      <c r="R7" s="194"/>
      <c r="S7" s="194"/>
      <c r="T7" s="194"/>
      <c r="U7" s="194"/>
      <c r="V7" s="194"/>
      <c r="W7" s="194"/>
      <c r="X7" s="194"/>
      <c r="Y7" s="194"/>
      <c r="Z7" s="194"/>
      <c r="AA7" s="194"/>
      <c r="AB7" s="194"/>
      <c r="AC7" s="194"/>
      <c r="AD7" s="194"/>
      <c r="AE7" s="194"/>
      <c r="AF7" s="195"/>
      <c r="AG7" s="190"/>
      <c r="AI7" s="196" t="s">
        <v>58</v>
      </c>
      <c r="AJ7" s="43"/>
      <c r="AK7" s="197"/>
    </row>
    <row r="8" spans="2:38" ht="15.75" x14ac:dyDescent="0.2">
      <c r="B8" s="198" t="s">
        <v>53</v>
      </c>
      <c r="C8" s="199"/>
      <c r="D8" s="200"/>
      <c r="E8" s="201"/>
      <c r="F8" s="200"/>
      <c r="G8" s="200"/>
      <c r="H8" s="200"/>
      <c r="I8" s="200"/>
      <c r="J8" s="200"/>
      <c r="K8" s="200"/>
      <c r="L8" s="200"/>
      <c r="M8" s="200"/>
      <c r="N8" s="200"/>
      <c r="O8" s="200"/>
      <c r="P8" s="200"/>
      <c r="Q8" s="200"/>
      <c r="R8" s="200"/>
      <c r="S8" s="200"/>
      <c r="T8" s="200"/>
      <c r="U8" s="200"/>
      <c r="V8" s="201"/>
      <c r="W8" s="200"/>
      <c r="X8" s="200"/>
      <c r="Y8" s="200"/>
      <c r="Z8" s="200"/>
      <c r="AA8" s="200"/>
      <c r="AB8" s="200"/>
      <c r="AC8" s="200"/>
      <c r="AD8" s="200"/>
      <c r="AE8" s="200"/>
      <c r="AF8" s="202"/>
      <c r="AG8" s="190"/>
      <c r="AI8" s="203" t="s">
        <v>59</v>
      </c>
      <c r="AK8" s="59"/>
    </row>
    <row r="9" spans="2:38" ht="15.75" x14ac:dyDescent="0.2">
      <c r="B9" s="198" t="s">
        <v>34</v>
      </c>
      <c r="C9" s="204"/>
      <c r="D9" s="200"/>
      <c r="E9" s="200"/>
      <c r="F9" s="200"/>
      <c r="G9" s="200"/>
      <c r="H9" s="200"/>
      <c r="I9" s="200"/>
      <c r="J9" s="200"/>
      <c r="K9" s="200"/>
      <c r="L9" s="200"/>
      <c r="M9" s="200"/>
      <c r="N9" s="200"/>
      <c r="O9" s="200"/>
      <c r="P9" s="200"/>
      <c r="Q9" s="200"/>
      <c r="R9" s="200"/>
      <c r="S9" s="200"/>
      <c r="T9" s="200"/>
      <c r="U9" s="200"/>
      <c r="V9" s="200"/>
      <c r="W9" s="200"/>
      <c r="X9" s="200"/>
      <c r="Y9" s="200"/>
      <c r="Z9" s="200"/>
      <c r="AA9" s="200"/>
      <c r="AB9" s="200"/>
      <c r="AC9" s="200"/>
      <c r="AD9" s="200"/>
      <c r="AE9" s="200"/>
      <c r="AF9" s="202"/>
      <c r="AG9" s="190"/>
      <c r="AI9" s="203" t="s">
        <v>60</v>
      </c>
      <c r="AJ9" s="205"/>
      <c r="AK9" s="59"/>
    </row>
    <row r="10" spans="2:38" ht="15.75" x14ac:dyDescent="0.2">
      <c r="B10" s="198" t="s">
        <v>54</v>
      </c>
      <c r="C10" s="327"/>
      <c r="D10" s="200"/>
      <c r="E10" s="200"/>
      <c r="F10" s="200"/>
      <c r="G10" s="200"/>
      <c r="H10" s="200"/>
      <c r="I10" s="200"/>
      <c r="J10" s="200"/>
      <c r="K10" s="200"/>
      <c r="L10" s="200"/>
      <c r="M10" s="200"/>
      <c r="N10" s="200"/>
      <c r="O10" s="200"/>
      <c r="P10" s="200"/>
      <c r="Q10" s="200"/>
      <c r="R10" s="200"/>
      <c r="S10" s="200"/>
      <c r="T10" s="200"/>
      <c r="U10" s="200"/>
      <c r="V10" s="200"/>
      <c r="W10" s="200"/>
      <c r="X10" s="200"/>
      <c r="Y10" s="200"/>
      <c r="Z10" s="200"/>
      <c r="AA10" s="200"/>
      <c r="AB10" s="200"/>
      <c r="AC10" s="200"/>
      <c r="AD10" s="200"/>
      <c r="AE10" s="200"/>
      <c r="AF10" s="202"/>
      <c r="AG10" s="190"/>
      <c r="AJ10" s="205"/>
      <c r="AK10" s="59"/>
    </row>
    <row r="11" spans="2:38" ht="15.75" x14ac:dyDescent="0.2">
      <c r="B11" s="198" t="s">
        <v>55</v>
      </c>
      <c r="C11" s="204"/>
      <c r="D11" s="206"/>
      <c r="E11" s="206"/>
      <c r="F11" s="206"/>
      <c r="G11" s="200"/>
      <c r="H11" s="200"/>
      <c r="I11" s="200"/>
      <c r="J11" s="200"/>
      <c r="K11" s="200"/>
      <c r="L11" s="200"/>
      <c r="M11" s="200"/>
      <c r="N11" s="200"/>
      <c r="O11" s="200"/>
      <c r="P11" s="200"/>
      <c r="Q11" s="200"/>
      <c r="R11" s="200"/>
      <c r="S11" s="200"/>
      <c r="T11" s="200"/>
      <c r="U11" s="200"/>
      <c r="V11" s="200"/>
      <c r="W11" s="200"/>
      <c r="X11" s="200"/>
      <c r="Y11" s="200"/>
      <c r="Z11" s="200"/>
      <c r="AA11" s="200"/>
      <c r="AB11" s="200"/>
      <c r="AC11" s="200"/>
      <c r="AD11" s="200"/>
      <c r="AE11" s="200"/>
      <c r="AF11" s="202"/>
      <c r="AG11" s="190"/>
      <c r="AK11" s="205"/>
      <c r="AL11" s="59"/>
    </row>
    <row r="12" spans="2:38" ht="18" customHeight="1" x14ac:dyDescent="0.2">
      <c r="B12" s="396"/>
      <c r="C12" s="397"/>
      <c r="D12" s="400" t="s">
        <v>49</v>
      </c>
      <c r="E12" s="401"/>
      <c r="F12" s="401"/>
      <c r="G12" s="401"/>
      <c r="H12" s="401"/>
      <c r="I12" s="401"/>
      <c r="J12" s="401"/>
      <c r="K12" s="401"/>
      <c r="L12" s="401"/>
      <c r="M12" s="401"/>
      <c r="N12" s="401"/>
      <c r="O12" s="401"/>
      <c r="P12" s="401"/>
      <c r="Q12" s="401"/>
      <c r="R12" s="401"/>
      <c r="S12" s="401"/>
      <c r="T12" s="401"/>
      <c r="U12" s="401"/>
      <c r="V12" s="401"/>
      <c r="W12" s="401"/>
      <c r="X12" s="401"/>
      <c r="Y12" s="401"/>
      <c r="Z12" s="401"/>
      <c r="AA12" s="401"/>
      <c r="AB12" s="401"/>
      <c r="AC12" s="401"/>
      <c r="AD12" s="401"/>
      <c r="AE12" s="401"/>
      <c r="AF12" s="402"/>
      <c r="AG12" s="190"/>
      <c r="AI12" s="207"/>
      <c r="AJ12" s="207"/>
      <c r="AK12" s="205"/>
      <c r="AL12" s="59"/>
    </row>
    <row r="13" spans="2:38" ht="16.5" thickBot="1" x14ac:dyDescent="0.25">
      <c r="B13" s="398"/>
      <c r="C13" s="399"/>
      <c r="D13" s="208">
        <v>1</v>
      </c>
      <c r="E13" s="208">
        <v>2</v>
      </c>
      <c r="F13" s="208">
        <v>3</v>
      </c>
      <c r="G13" s="208">
        <v>4</v>
      </c>
      <c r="H13" s="208">
        <v>5</v>
      </c>
      <c r="I13" s="208">
        <v>6</v>
      </c>
      <c r="J13" s="208">
        <v>7</v>
      </c>
      <c r="K13" s="208">
        <v>8</v>
      </c>
      <c r="L13" s="208">
        <v>9</v>
      </c>
      <c r="M13" s="208">
        <v>10</v>
      </c>
      <c r="N13" s="208">
        <v>11</v>
      </c>
      <c r="O13" s="208">
        <v>12</v>
      </c>
      <c r="P13" s="208">
        <v>13</v>
      </c>
      <c r="Q13" s="208">
        <v>14</v>
      </c>
      <c r="R13" s="208">
        <v>15</v>
      </c>
      <c r="S13" s="208">
        <v>16</v>
      </c>
      <c r="T13" s="208">
        <v>17</v>
      </c>
      <c r="U13" s="208">
        <v>18</v>
      </c>
      <c r="V13" s="208">
        <v>19</v>
      </c>
      <c r="W13" s="208">
        <v>20</v>
      </c>
      <c r="X13" s="208">
        <v>21</v>
      </c>
      <c r="Y13" s="208">
        <v>22</v>
      </c>
      <c r="Z13" s="208">
        <v>23</v>
      </c>
      <c r="AA13" s="208">
        <v>24</v>
      </c>
      <c r="AB13" s="208">
        <v>25</v>
      </c>
      <c r="AC13" s="208">
        <v>26</v>
      </c>
      <c r="AD13" s="208">
        <v>27</v>
      </c>
      <c r="AE13" s="209">
        <v>28</v>
      </c>
      <c r="AF13" s="210" t="s">
        <v>41</v>
      </c>
      <c r="AG13" s="190"/>
      <c r="AH13" s="207"/>
      <c r="AI13" s="207"/>
      <c r="AJ13" s="207"/>
    </row>
    <row r="14" spans="2:38" ht="16.5" thickBot="1" x14ac:dyDescent="0.25">
      <c r="B14" s="211"/>
      <c r="C14" s="212" t="s">
        <v>56</v>
      </c>
      <c r="D14" s="328"/>
      <c r="E14" s="328"/>
      <c r="F14" s="328"/>
      <c r="G14" s="328"/>
      <c r="H14" s="328"/>
      <c r="I14" s="328"/>
      <c r="J14" s="328"/>
      <c r="K14" s="328"/>
      <c r="L14" s="328"/>
      <c r="M14" s="328"/>
      <c r="N14" s="328"/>
      <c r="O14" s="328"/>
      <c r="P14" s="328"/>
      <c r="Q14" s="328"/>
      <c r="R14" s="328"/>
      <c r="S14" s="328"/>
      <c r="T14" s="328"/>
      <c r="U14" s="328"/>
      <c r="V14" s="328"/>
      <c r="W14" s="328"/>
      <c r="X14" s="328"/>
      <c r="Y14" s="328"/>
      <c r="Z14" s="328"/>
      <c r="AA14" s="328"/>
      <c r="AB14" s="328"/>
      <c r="AC14" s="328"/>
      <c r="AD14" s="328"/>
      <c r="AE14" s="329"/>
      <c r="AF14" s="215"/>
      <c r="AG14" s="190"/>
      <c r="AH14" s="207"/>
      <c r="AI14" s="207"/>
      <c r="AJ14" s="207"/>
    </row>
    <row r="15" spans="2:38" ht="18" customHeight="1" thickBot="1" x14ac:dyDescent="0.25">
      <c r="B15" s="389" t="s">
        <v>35</v>
      </c>
      <c r="C15" s="390"/>
      <c r="D15" s="403"/>
      <c r="E15" s="404"/>
      <c r="F15" s="404"/>
      <c r="G15" s="404"/>
      <c r="H15" s="404"/>
      <c r="I15" s="404"/>
      <c r="J15" s="404"/>
      <c r="K15" s="404"/>
      <c r="L15" s="404"/>
      <c r="M15" s="404"/>
      <c r="N15" s="404"/>
      <c r="O15" s="404"/>
      <c r="P15" s="404"/>
      <c r="Q15" s="404"/>
      <c r="R15" s="404"/>
      <c r="S15" s="404"/>
      <c r="T15" s="404"/>
      <c r="U15" s="404"/>
      <c r="V15" s="404"/>
      <c r="W15" s="404"/>
      <c r="X15" s="404"/>
      <c r="Y15" s="404"/>
      <c r="Z15" s="404"/>
      <c r="AA15" s="404"/>
      <c r="AB15" s="404"/>
      <c r="AC15" s="404"/>
      <c r="AD15" s="404"/>
      <c r="AE15" s="404"/>
      <c r="AF15" s="405"/>
      <c r="AG15" s="190"/>
      <c r="AH15" s="207"/>
      <c r="AI15" s="207"/>
      <c r="AJ15" s="207"/>
      <c r="AK15" s="207"/>
    </row>
    <row r="16" spans="2:38" ht="18" customHeight="1" x14ac:dyDescent="0.2">
      <c r="B16" s="216" t="s">
        <v>57</v>
      </c>
      <c r="C16" s="217" t="s">
        <v>58</v>
      </c>
      <c r="D16" s="391"/>
      <c r="E16" s="392"/>
      <c r="F16" s="392"/>
      <c r="G16" s="392"/>
      <c r="H16" s="392"/>
      <c r="I16" s="392"/>
      <c r="J16" s="392"/>
      <c r="K16" s="392"/>
      <c r="L16" s="392"/>
      <c r="M16" s="392"/>
      <c r="N16" s="392"/>
      <c r="O16" s="392"/>
      <c r="P16" s="392"/>
      <c r="Q16" s="392"/>
      <c r="R16" s="392"/>
      <c r="S16" s="392"/>
      <c r="T16" s="392"/>
      <c r="U16" s="392"/>
      <c r="V16" s="392"/>
      <c r="W16" s="392"/>
      <c r="X16" s="392"/>
      <c r="Y16" s="392"/>
      <c r="Z16" s="392"/>
      <c r="AA16" s="392"/>
      <c r="AB16" s="392"/>
      <c r="AC16" s="392"/>
      <c r="AD16" s="392"/>
      <c r="AE16" s="392"/>
      <c r="AF16" s="406"/>
      <c r="AG16" s="190"/>
      <c r="AH16" s="207"/>
      <c r="AI16" s="218"/>
      <c r="AK16" s="207"/>
    </row>
    <row r="17" spans="2:37" ht="18" customHeight="1" x14ac:dyDescent="0.2">
      <c r="B17" s="219"/>
      <c r="C17" s="220" t="str">
        <f>IF(C16="Nombre de repas principaux","Repas principaux (RP, sans RS):",(IF(C16="Quantité produite","Quantité produite (en kg):",IF(C16="Quantité distribuée","Quantité distribuée (en kg):"," "))))</f>
        <v>Repas principaux (RP, sans RS):</v>
      </c>
      <c r="D17" s="213"/>
      <c r="E17" s="213"/>
      <c r="F17" s="213"/>
      <c r="G17" s="213"/>
      <c r="H17" s="213"/>
      <c r="I17" s="213"/>
      <c r="J17" s="213"/>
      <c r="K17" s="213"/>
      <c r="L17" s="213"/>
      <c r="M17" s="213"/>
      <c r="N17" s="213"/>
      <c r="O17" s="213"/>
      <c r="P17" s="213"/>
      <c r="Q17" s="213"/>
      <c r="R17" s="213"/>
      <c r="S17" s="213"/>
      <c r="T17" s="213"/>
      <c r="U17" s="213"/>
      <c r="V17" s="213"/>
      <c r="W17" s="213"/>
      <c r="X17" s="213"/>
      <c r="Y17" s="213"/>
      <c r="Z17" s="213"/>
      <c r="AA17" s="213"/>
      <c r="AB17" s="213"/>
      <c r="AC17" s="213"/>
      <c r="AD17" s="213"/>
      <c r="AE17" s="214"/>
      <c r="AF17" s="406"/>
      <c r="AG17" s="190"/>
      <c r="AI17" s="218"/>
      <c r="AK17" s="207"/>
    </row>
    <row r="18" spans="2:37" ht="18" customHeight="1" thickBot="1" x14ac:dyDescent="0.25">
      <c r="B18" s="219"/>
      <c r="C18" s="307" t="str">
        <f>IF(C16="Nombre de repas principaux","Repas secondaires (RS) convertis en RP:"," ")</f>
        <v>Repas secondaires (RS) convertis en RP:</v>
      </c>
      <c r="D18" s="324"/>
      <c r="E18" s="323"/>
      <c r="F18" s="323"/>
      <c r="G18" s="323"/>
      <c r="H18" s="323"/>
      <c r="I18" s="323"/>
      <c r="J18" s="323"/>
      <c r="K18" s="323"/>
      <c r="L18" s="323"/>
      <c r="M18" s="323"/>
      <c r="N18" s="323"/>
      <c r="O18" s="323"/>
      <c r="P18" s="323"/>
      <c r="Q18" s="323"/>
      <c r="R18" s="323"/>
      <c r="S18" s="323"/>
      <c r="T18" s="323"/>
      <c r="U18" s="323"/>
      <c r="V18" s="323"/>
      <c r="W18" s="323"/>
      <c r="X18" s="323"/>
      <c r="Y18" s="323"/>
      <c r="Z18" s="323"/>
      <c r="AA18" s="323"/>
      <c r="AB18" s="323"/>
      <c r="AC18" s="323"/>
      <c r="AD18" s="323"/>
      <c r="AE18" s="324"/>
      <c r="AF18" s="407"/>
      <c r="AG18" s="190"/>
    </row>
    <row r="19" spans="2:37" ht="18" customHeight="1" thickBot="1" x14ac:dyDescent="0.3">
      <c r="B19" s="365" t="s">
        <v>61</v>
      </c>
      <c r="C19" s="366"/>
      <c r="D19" s="222">
        <f>IF($C$16=$AI$7, D17+D18,D17/0.45)</f>
        <v>0</v>
      </c>
      <c r="E19" s="221">
        <f t="shared" ref="E19:AE19" si="0">IF($C$16=$AI$7, E17+E18,E17/0.45)</f>
        <v>0</v>
      </c>
      <c r="F19" s="325">
        <f t="shared" si="0"/>
        <v>0</v>
      </c>
      <c r="G19" s="325">
        <f t="shared" si="0"/>
        <v>0</v>
      </c>
      <c r="H19" s="325">
        <f t="shared" si="0"/>
        <v>0</v>
      </c>
      <c r="I19" s="325">
        <f t="shared" si="0"/>
        <v>0</v>
      </c>
      <c r="J19" s="325">
        <f t="shared" si="0"/>
        <v>0</v>
      </c>
      <c r="K19" s="325">
        <f t="shared" si="0"/>
        <v>0</v>
      </c>
      <c r="L19" s="325">
        <f t="shared" si="0"/>
        <v>0</v>
      </c>
      <c r="M19" s="325">
        <f t="shared" si="0"/>
        <v>0</v>
      </c>
      <c r="N19" s="325">
        <f t="shared" si="0"/>
        <v>0</v>
      </c>
      <c r="O19" s="325">
        <f t="shared" si="0"/>
        <v>0</v>
      </c>
      <c r="P19" s="325">
        <f t="shared" si="0"/>
        <v>0</v>
      </c>
      <c r="Q19" s="325">
        <f t="shared" si="0"/>
        <v>0</v>
      </c>
      <c r="R19" s="325">
        <f t="shared" si="0"/>
        <v>0</v>
      </c>
      <c r="S19" s="325">
        <f t="shared" si="0"/>
        <v>0</v>
      </c>
      <c r="T19" s="325">
        <f t="shared" si="0"/>
        <v>0</v>
      </c>
      <c r="U19" s="325">
        <f t="shared" si="0"/>
        <v>0</v>
      </c>
      <c r="V19" s="325">
        <f t="shared" si="0"/>
        <v>0</v>
      </c>
      <c r="W19" s="325">
        <f t="shared" si="0"/>
        <v>0</v>
      </c>
      <c r="X19" s="325">
        <f t="shared" si="0"/>
        <v>0</v>
      </c>
      <c r="Y19" s="325">
        <f t="shared" si="0"/>
        <v>0</v>
      </c>
      <c r="Z19" s="325">
        <f t="shared" si="0"/>
        <v>0</v>
      </c>
      <c r="AA19" s="325">
        <f t="shared" si="0"/>
        <v>0</v>
      </c>
      <c r="AB19" s="325">
        <f t="shared" si="0"/>
        <v>0</v>
      </c>
      <c r="AC19" s="325">
        <f t="shared" si="0"/>
        <v>0</v>
      </c>
      <c r="AD19" s="325">
        <f t="shared" si="0"/>
        <v>0</v>
      </c>
      <c r="AE19" s="326">
        <f t="shared" si="0"/>
        <v>0</v>
      </c>
      <c r="AF19" s="223">
        <f>SUM(D19:AE19)</f>
        <v>0</v>
      </c>
      <c r="AG19" s="190"/>
    </row>
    <row r="20" spans="2:37" ht="18" customHeight="1" thickBot="1" x14ac:dyDescent="0.25">
      <c r="B20" s="389" t="s">
        <v>62</v>
      </c>
      <c r="C20" s="390"/>
      <c r="D20" s="391"/>
      <c r="E20" s="392"/>
      <c r="F20" s="392"/>
      <c r="G20" s="392"/>
      <c r="H20" s="392"/>
      <c r="I20" s="392"/>
      <c r="J20" s="392"/>
      <c r="K20" s="392"/>
      <c r="L20" s="392"/>
      <c r="M20" s="392"/>
      <c r="N20" s="392"/>
      <c r="O20" s="392"/>
      <c r="P20" s="392"/>
      <c r="Q20" s="392"/>
      <c r="R20" s="392"/>
      <c r="S20" s="392"/>
      <c r="T20" s="392"/>
      <c r="U20" s="392"/>
      <c r="V20" s="392"/>
      <c r="W20" s="392"/>
      <c r="X20" s="392"/>
      <c r="Y20" s="392"/>
      <c r="Z20" s="392"/>
      <c r="AA20" s="392"/>
      <c r="AB20" s="392"/>
      <c r="AC20" s="392"/>
      <c r="AD20" s="392"/>
      <c r="AE20" s="392"/>
      <c r="AF20" s="224"/>
      <c r="AG20" s="190"/>
    </row>
    <row r="21" spans="2:37" ht="27" customHeight="1" thickBot="1" x14ac:dyDescent="0.25">
      <c r="B21" s="393" t="s">
        <v>63</v>
      </c>
      <c r="C21" s="394"/>
      <c r="D21" s="225"/>
      <c r="E21" s="226"/>
      <c r="F21" s="226"/>
      <c r="G21" s="226"/>
      <c r="H21" s="226"/>
      <c r="I21" s="226"/>
      <c r="J21" s="226"/>
      <c r="K21" s="226"/>
      <c r="L21" s="226"/>
      <c r="M21" s="226"/>
      <c r="N21" s="226"/>
      <c r="O21" s="226"/>
      <c r="P21" s="226"/>
      <c r="Q21" s="226"/>
      <c r="R21" s="226"/>
      <c r="S21" s="226"/>
      <c r="T21" s="227"/>
      <c r="U21" s="227"/>
      <c r="V21" s="227"/>
      <c r="W21" s="227"/>
      <c r="X21" s="227"/>
      <c r="Y21" s="227"/>
      <c r="Z21" s="227"/>
      <c r="AA21" s="227"/>
      <c r="AB21" s="227"/>
      <c r="AC21" s="227"/>
      <c r="AD21" s="227"/>
      <c r="AE21" s="228"/>
      <c r="AF21" s="223">
        <f>SUM(D21:AE21)</f>
        <v>0</v>
      </c>
      <c r="AG21" s="190"/>
    </row>
    <row r="22" spans="2:37" ht="27" customHeight="1" thickBot="1" x14ac:dyDescent="0.25">
      <c r="B22" s="393" t="s">
        <v>64</v>
      </c>
      <c r="C22" s="394"/>
      <c r="D22" s="225"/>
      <c r="E22" s="226"/>
      <c r="F22" s="226"/>
      <c r="G22" s="226"/>
      <c r="H22" s="226"/>
      <c r="I22" s="226"/>
      <c r="J22" s="226"/>
      <c r="K22" s="226"/>
      <c r="L22" s="226"/>
      <c r="M22" s="226"/>
      <c r="N22" s="226"/>
      <c r="O22" s="226"/>
      <c r="P22" s="226"/>
      <c r="Q22" s="226"/>
      <c r="R22" s="226"/>
      <c r="S22" s="226"/>
      <c r="T22" s="227"/>
      <c r="U22" s="227"/>
      <c r="V22" s="227"/>
      <c r="W22" s="227"/>
      <c r="X22" s="227"/>
      <c r="Y22" s="227"/>
      <c r="Z22" s="227"/>
      <c r="AA22" s="227"/>
      <c r="AB22" s="227"/>
      <c r="AC22" s="227"/>
      <c r="AD22" s="227"/>
      <c r="AE22" s="228"/>
      <c r="AF22" s="223">
        <f>SUM(D22:AE22)</f>
        <v>0</v>
      </c>
      <c r="AG22" s="190"/>
    </row>
    <row r="23" spans="2:37" ht="27" customHeight="1" thickBot="1" x14ac:dyDescent="0.25">
      <c r="B23" s="393" t="s">
        <v>65</v>
      </c>
      <c r="C23" s="394"/>
      <c r="D23" s="225"/>
      <c r="E23" s="226"/>
      <c r="F23" s="226"/>
      <c r="G23" s="226"/>
      <c r="H23" s="226"/>
      <c r="I23" s="226"/>
      <c r="J23" s="226"/>
      <c r="K23" s="226"/>
      <c r="L23" s="226"/>
      <c r="M23" s="226"/>
      <c r="N23" s="226"/>
      <c r="O23" s="226"/>
      <c r="P23" s="226"/>
      <c r="Q23" s="226"/>
      <c r="R23" s="226"/>
      <c r="S23" s="226"/>
      <c r="T23" s="227"/>
      <c r="U23" s="227"/>
      <c r="V23" s="227"/>
      <c r="W23" s="227"/>
      <c r="X23" s="227"/>
      <c r="Y23" s="227"/>
      <c r="Z23" s="227"/>
      <c r="AA23" s="227"/>
      <c r="AB23" s="227"/>
      <c r="AC23" s="227"/>
      <c r="AD23" s="227"/>
      <c r="AE23" s="228"/>
      <c r="AF23" s="223">
        <f>SUM(D23:AE23)</f>
        <v>0</v>
      </c>
      <c r="AG23" s="190"/>
    </row>
    <row r="24" spans="2:37" ht="18" customHeight="1" thickBot="1" x14ac:dyDescent="0.25">
      <c r="B24" s="385" t="s">
        <v>66</v>
      </c>
      <c r="C24" s="386"/>
      <c r="D24" s="229">
        <f t="shared" ref="D24:AF24" si="1">SUM(D21:D23)</f>
        <v>0</v>
      </c>
      <c r="E24" s="229">
        <f t="shared" si="1"/>
        <v>0</v>
      </c>
      <c r="F24" s="229">
        <f t="shared" si="1"/>
        <v>0</v>
      </c>
      <c r="G24" s="229">
        <f t="shared" si="1"/>
        <v>0</v>
      </c>
      <c r="H24" s="229">
        <f t="shared" si="1"/>
        <v>0</v>
      </c>
      <c r="I24" s="229">
        <f t="shared" si="1"/>
        <v>0</v>
      </c>
      <c r="J24" s="229">
        <f t="shared" si="1"/>
        <v>0</v>
      </c>
      <c r="K24" s="229">
        <f t="shared" si="1"/>
        <v>0</v>
      </c>
      <c r="L24" s="229">
        <f t="shared" si="1"/>
        <v>0</v>
      </c>
      <c r="M24" s="229">
        <f t="shared" si="1"/>
        <v>0</v>
      </c>
      <c r="N24" s="229">
        <f t="shared" si="1"/>
        <v>0</v>
      </c>
      <c r="O24" s="229">
        <f t="shared" si="1"/>
        <v>0</v>
      </c>
      <c r="P24" s="229">
        <f t="shared" si="1"/>
        <v>0</v>
      </c>
      <c r="Q24" s="229">
        <f t="shared" si="1"/>
        <v>0</v>
      </c>
      <c r="R24" s="229">
        <f t="shared" si="1"/>
        <v>0</v>
      </c>
      <c r="S24" s="229">
        <f t="shared" si="1"/>
        <v>0</v>
      </c>
      <c r="T24" s="229">
        <f t="shared" si="1"/>
        <v>0</v>
      </c>
      <c r="U24" s="229">
        <f t="shared" si="1"/>
        <v>0</v>
      </c>
      <c r="V24" s="229">
        <f t="shared" si="1"/>
        <v>0</v>
      </c>
      <c r="W24" s="229">
        <f t="shared" si="1"/>
        <v>0</v>
      </c>
      <c r="X24" s="229">
        <f t="shared" si="1"/>
        <v>0</v>
      </c>
      <c r="Y24" s="229">
        <f t="shared" si="1"/>
        <v>0</v>
      </c>
      <c r="Z24" s="229">
        <f t="shared" si="1"/>
        <v>0</v>
      </c>
      <c r="AA24" s="229">
        <f t="shared" si="1"/>
        <v>0</v>
      </c>
      <c r="AB24" s="229">
        <f t="shared" si="1"/>
        <v>0</v>
      </c>
      <c r="AC24" s="229">
        <f t="shared" si="1"/>
        <v>0</v>
      </c>
      <c r="AD24" s="229">
        <f t="shared" si="1"/>
        <v>0</v>
      </c>
      <c r="AE24" s="230">
        <f t="shared" si="1"/>
        <v>0</v>
      </c>
      <c r="AF24" s="223">
        <f t="shared" si="1"/>
        <v>0</v>
      </c>
      <c r="AG24" s="190"/>
    </row>
    <row r="25" spans="2:37" ht="18" customHeight="1" thickBot="1" x14ac:dyDescent="0.25">
      <c r="B25" s="365" t="s">
        <v>67</v>
      </c>
      <c r="C25" s="387"/>
      <c r="D25" s="229">
        <f t="shared" ref="D25:AF25" si="2">IF((D24&gt;0),(D24/D19)*1000,0)</f>
        <v>0</v>
      </c>
      <c r="E25" s="229">
        <f t="shared" si="2"/>
        <v>0</v>
      </c>
      <c r="F25" s="229">
        <f t="shared" si="2"/>
        <v>0</v>
      </c>
      <c r="G25" s="229">
        <f t="shared" si="2"/>
        <v>0</v>
      </c>
      <c r="H25" s="229">
        <f t="shared" si="2"/>
        <v>0</v>
      </c>
      <c r="I25" s="229">
        <f t="shared" si="2"/>
        <v>0</v>
      </c>
      <c r="J25" s="229">
        <f t="shared" si="2"/>
        <v>0</v>
      </c>
      <c r="K25" s="229">
        <f t="shared" si="2"/>
        <v>0</v>
      </c>
      <c r="L25" s="229">
        <f t="shared" si="2"/>
        <v>0</v>
      </c>
      <c r="M25" s="229">
        <f t="shared" si="2"/>
        <v>0</v>
      </c>
      <c r="N25" s="229">
        <f t="shared" si="2"/>
        <v>0</v>
      </c>
      <c r="O25" s="229">
        <f t="shared" si="2"/>
        <v>0</v>
      </c>
      <c r="P25" s="229">
        <f t="shared" si="2"/>
        <v>0</v>
      </c>
      <c r="Q25" s="229">
        <f t="shared" si="2"/>
        <v>0</v>
      </c>
      <c r="R25" s="229">
        <f t="shared" si="2"/>
        <v>0</v>
      </c>
      <c r="S25" s="229">
        <f t="shared" si="2"/>
        <v>0</v>
      </c>
      <c r="T25" s="229">
        <f t="shared" si="2"/>
        <v>0</v>
      </c>
      <c r="U25" s="229">
        <f t="shared" si="2"/>
        <v>0</v>
      </c>
      <c r="V25" s="229">
        <f t="shared" si="2"/>
        <v>0</v>
      </c>
      <c r="W25" s="229">
        <f t="shared" si="2"/>
        <v>0</v>
      </c>
      <c r="X25" s="229">
        <f t="shared" si="2"/>
        <v>0</v>
      </c>
      <c r="Y25" s="229">
        <f t="shared" si="2"/>
        <v>0</v>
      </c>
      <c r="Z25" s="229">
        <f t="shared" si="2"/>
        <v>0</v>
      </c>
      <c r="AA25" s="229">
        <f t="shared" si="2"/>
        <v>0</v>
      </c>
      <c r="AB25" s="229">
        <f t="shared" si="2"/>
        <v>0</v>
      </c>
      <c r="AC25" s="229">
        <f t="shared" si="2"/>
        <v>0</v>
      </c>
      <c r="AD25" s="229">
        <f t="shared" si="2"/>
        <v>0</v>
      </c>
      <c r="AE25" s="230">
        <f t="shared" si="2"/>
        <v>0</v>
      </c>
      <c r="AF25" s="231">
        <f t="shared" si="2"/>
        <v>0</v>
      </c>
      <c r="AG25" s="190"/>
    </row>
    <row r="26" spans="2:37" ht="15" x14ac:dyDescent="0.2">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190"/>
    </row>
    <row r="27" spans="2:37" ht="15" x14ac:dyDescent="0.2">
      <c r="B27" s="20"/>
      <c r="C27" s="20"/>
      <c r="D27" s="232"/>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190"/>
    </row>
    <row r="28" spans="2:37" x14ac:dyDescent="0.2">
      <c r="B28" s="42"/>
    </row>
  </sheetData>
  <sheetProtection selectLockedCells="1"/>
  <mergeCells count="15">
    <mergeCell ref="B2:D2"/>
    <mergeCell ref="E3:L5"/>
    <mergeCell ref="B12:C13"/>
    <mergeCell ref="D12:AF12"/>
    <mergeCell ref="B15:C15"/>
    <mergeCell ref="D15:AE16"/>
    <mergeCell ref="AF15:AF18"/>
    <mergeCell ref="B24:C24"/>
    <mergeCell ref="B25:C25"/>
    <mergeCell ref="B19:C19"/>
    <mergeCell ref="B20:C20"/>
    <mergeCell ref="D20:AE20"/>
    <mergeCell ref="B21:C21"/>
    <mergeCell ref="B22:C22"/>
    <mergeCell ref="B23:C23"/>
  </mergeCells>
  <dataValidations count="2">
    <dataValidation allowBlank="1" showInputMessage="1" showErrorMessage="1" prompt="Veuillez indiquer la période pendant laquelle vous avez effectué les mesures." sqref="C9" xr:uid="{6655A1F1-93A0-4CF5-8132-D4D769F1F2EA}"/>
    <dataValidation type="list" allowBlank="1" showInputMessage="1" showErrorMessage="1" prompt="Veuillez sélectionner l'unité de mesure pour le calcul des pertes alimentaires " sqref="C16" xr:uid="{6B33F5AF-79ED-4791-B8AE-61A7E9B898E1}">
      <formula1>$AI$7:$AI$9</formula1>
    </dataValidation>
  </dataValidation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C6B34-D99C-4825-AD4A-95B2F601A017}">
  <sheetPr codeName="Tabelle18">
    <pageSetUpPr autoPageBreaks="0"/>
  </sheetPr>
  <dimension ref="A2:Q68"/>
  <sheetViews>
    <sheetView showGridLines="0" topLeftCell="B40" zoomScale="70" zoomScaleNormal="70" workbookViewId="0">
      <selection activeCell="F66" sqref="F66"/>
    </sheetView>
  </sheetViews>
  <sheetFormatPr baseColWidth="10" defaultColWidth="11.42578125" defaultRowHeight="12.75" x14ac:dyDescent="0.2"/>
  <cols>
    <col min="1" max="1" width="10.42578125" style="234" customWidth="1"/>
    <col min="2" max="2" width="33.5703125" style="234" customWidth="1"/>
    <col min="3" max="3" width="36.42578125" style="234" customWidth="1"/>
    <col min="4" max="4" width="38.42578125" style="234" customWidth="1"/>
    <col min="5" max="5" width="33" style="234" customWidth="1"/>
    <col min="6" max="7" width="30.5703125" style="234" customWidth="1"/>
    <col min="8" max="8" width="43" style="234" customWidth="1"/>
    <col min="9" max="9" width="34.140625" style="234" customWidth="1"/>
    <col min="10" max="10" width="24" style="234" customWidth="1"/>
    <col min="11" max="14" width="11.42578125" style="234"/>
    <col min="15" max="15" width="13.85546875" style="234" hidden="1" customWidth="1"/>
    <col min="16" max="16384" width="11.42578125" style="234"/>
  </cols>
  <sheetData>
    <row r="2" spans="2:15" ht="13.5" thickBot="1" x14ac:dyDescent="0.25"/>
    <row r="3" spans="2:15" ht="24.75" customHeight="1" x14ac:dyDescent="0.2">
      <c r="B3" s="235" t="s">
        <v>53</v>
      </c>
      <c r="C3" s="236"/>
    </row>
    <row r="4" spans="2:15" ht="24.75" customHeight="1" thickBot="1" x14ac:dyDescent="0.25">
      <c r="B4" s="237" t="s">
        <v>55</v>
      </c>
      <c r="C4" s="238"/>
    </row>
    <row r="5" spans="2:15" ht="13.5" thickBot="1" x14ac:dyDescent="0.25"/>
    <row r="6" spans="2:15" ht="24" customHeight="1" thickBot="1" x14ac:dyDescent="0.25">
      <c r="B6" s="434" t="s">
        <v>79</v>
      </c>
      <c r="C6" s="435"/>
      <c r="D6" s="435"/>
      <c r="E6" s="436"/>
      <c r="F6" s="435"/>
      <c r="G6" s="435"/>
      <c r="H6" s="437"/>
    </row>
    <row r="7" spans="2:15" ht="51" customHeight="1" thickBot="1" x14ac:dyDescent="0.25">
      <c r="B7" s="239"/>
      <c r="C7" s="240"/>
      <c r="D7" s="240"/>
      <c r="E7" s="241" t="s">
        <v>80</v>
      </c>
      <c r="F7" s="471" t="s">
        <v>81</v>
      </c>
      <c r="G7" s="472"/>
      <c r="H7" s="472"/>
      <c r="I7" s="242"/>
    </row>
    <row r="8" spans="2:15" ht="160.5" customHeight="1" thickBot="1" x14ac:dyDescent="0.25">
      <c r="B8" s="473" t="s">
        <v>87</v>
      </c>
      <c r="C8" s="474"/>
      <c r="D8" s="474"/>
      <c r="E8" s="243" t="s">
        <v>82</v>
      </c>
      <c r="F8" s="244" t="s">
        <v>83</v>
      </c>
      <c r="G8" s="245" t="s">
        <v>84</v>
      </c>
      <c r="H8" s="246" t="s">
        <v>85</v>
      </c>
      <c r="I8" s="247"/>
    </row>
    <row r="9" spans="2:15" ht="50.25" customHeight="1" x14ac:dyDescent="0.2">
      <c r="B9" s="438" t="s">
        <v>86</v>
      </c>
      <c r="C9" s="441" t="s">
        <v>110</v>
      </c>
      <c r="D9" s="475"/>
      <c r="E9" s="248"/>
      <c r="F9" s="249"/>
      <c r="G9" s="250"/>
      <c r="H9" s="249"/>
      <c r="I9" s="242"/>
    </row>
    <row r="10" spans="2:15" ht="50.25" customHeight="1" x14ac:dyDescent="0.2">
      <c r="B10" s="439"/>
      <c r="C10" s="443" t="s">
        <v>92</v>
      </c>
      <c r="D10" s="450"/>
      <c r="E10" s="248"/>
      <c r="F10" s="251"/>
      <c r="G10" s="252"/>
      <c r="H10" s="251"/>
    </row>
    <row r="11" spans="2:15" ht="56.25" customHeight="1" x14ac:dyDescent="0.2">
      <c r="B11" s="439"/>
      <c r="C11" s="443" t="s">
        <v>94</v>
      </c>
      <c r="D11" s="450"/>
      <c r="E11" s="248"/>
      <c r="F11" s="251"/>
      <c r="G11" s="252"/>
      <c r="H11" s="251"/>
      <c r="O11" s="234" t="s">
        <v>123</v>
      </c>
    </row>
    <row r="12" spans="2:15" ht="50.25" customHeight="1" x14ac:dyDescent="0.2">
      <c r="B12" s="439"/>
      <c r="C12" s="443" t="s">
        <v>93</v>
      </c>
      <c r="D12" s="450"/>
      <c r="E12" s="248"/>
      <c r="F12" s="251"/>
      <c r="G12" s="252"/>
      <c r="H12" s="251"/>
    </row>
    <row r="13" spans="2:15" ht="50.25" customHeight="1" x14ac:dyDescent="0.2">
      <c r="B13" s="439"/>
      <c r="C13" s="443" t="s">
        <v>95</v>
      </c>
      <c r="D13" s="450"/>
      <c r="E13" s="248"/>
      <c r="F13" s="251"/>
      <c r="G13" s="252"/>
      <c r="H13" s="251"/>
      <c r="O13" s="234" t="s">
        <v>124</v>
      </c>
    </row>
    <row r="14" spans="2:15" ht="50.25" customHeight="1" x14ac:dyDescent="0.2">
      <c r="B14" s="439"/>
      <c r="C14" s="443" t="s">
        <v>96</v>
      </c>
      <c r="D14" s="450"/>
      <c r="E14" s="248"/>
      <c r="F14" s="251"/>
      <c r="G14" s="252"/>
      <c r="H14" s="251"/>
      <c r="O14" s="234" t="s">
        <v>125</v>
      </c>
    </row>
    <row r="15" spans="2:15" ht="50.25" customHeight="1" x14ac:dyDescent="0.2">
      <c r="B15" s="439"/>
      <c r="C15" s="443" t="s">
        <v>97</v>
      </c>
      <c r="D15" s="450"/>
      <c r="E15" s="248"/>
      <c r="F15" s="251"/>
      <c r="G15" s="252"/>
      <c r="H15" s="251"/>
      <c r="O15" s="234" t="s">
        <v>126</v>
      </c>
    </row>
    <row r="16" spans="2:15" ht="50.25" customHeight="1" x14ac:dyDescent="0.2">
      <c r="B16" s="439"/>
      <c r="C16" s="443" t="s">
        <v>105</v>
      </c>
      <c r="D16" s="450"/>
      <c r="E16" s="248"/>
      <c r="F16" s="251"/>
      <c r="G16" s="252"/>
      <c r="H16" s="251"/>
      <c r="J16" s="253"/>
    </row>
    <row r="17" spans="2:10" ht="50.25" customHeight="1" x14ac:dyDescent="0.2">
      <c r="B17" s="439"/>
      <c r="C17" s="443" t="s">
        <v>98</v>
      </c>
      <c r="D17" s="450"/>
      <c r="E17" s="248"/>
      <c r="F17" s="251"/>
      <c r="G17" s="252"/>
      <c r="H17" s="251"/>
      <c r="J17" s="253"/>
    </row>
    <row r="18" spans="2:10" ht="33" customHeight="1" x14ac:dyDescent="0.2">
      <c r="B18" s="439"/>
      <c r="C18" s="476" t="s">
        <v>99</v>
      </c>
      <c r="D18" s="476"/>
      <c r="E18" s="451"/>
      <c r="F18" s="463"/>
      <c r="G18" s="458"/>
      <c r="H18" s="458"/>
    </row>
    <row r="19" spans="2:10" ht="12.75" customHeight="1" x14ac:dyDescent="0.2">
      <c r="B19" s="439"/>
      <c r="C19" s="460" t="s">
        <v>100</v>
      </c>
      <c r="D19" s="460"/>
      <c r="E19" s="452"/>
      <c r="F19" s="464"/>
      <c r="G19" s="459"/>
      <c r="H19" s="459"/>
    </row>
    <row r="20" spans="2:10" ht="70.5" customHeight="1" thickBot="1" x14ac:dyDescent="0.25">
      <c r="B20" s="440"/>
      <c r="C20" s="461" t="s">
        <v>103</v>
      </c>
      <c r="D20" s="462"/>
      <c r="E20" s="254"/>
      <c r="F20" s="255"/>
      <c r="G20" s="256"/>
      <c r="H20" s="256"/>
    </row>
    <row r="21" spans="2:10" ht="50.25" customHeight="1" x14ac:dyDescent="0.2">
      <c r="B21" s="438" t="s">
        <v>88</v>
      </c>
      <c r="C21" s="468" t="s">
        <v>101</v>
      </c>
      <c r="D21" s="442"/>
      <c r="E21" s="248"/>
      <c r="F21" s="257"/>
      <c r="G21" s="258"/>
      <c r="H21" s="258"/>
    </row>
    <row r="22" spans="2:10" ht="50.25" customHeight="1" x14ac:dyDescent="0.2">
      <c r="B22" s="439"/>
      <c r="C22" s="469" t="s">
        <v>102</v>
      </c>
      <c r="D22" s="470"/>
      <c r="E22" s="248"/>
      <c r="F22" s="259"/>
      <c r="G22" s="252"/>
      <c r="H22" s="252"/>
    </row>
    <row r="23" spans="2:10" ht="50.25" customHeight="1" x14ac:dyDescent="0.2">
      <c r="B23" s="467"/>
      <c r="C23" s="457" t="s">
        <v>104</v>
      </c>
      <c r="D23" s="450"/>
      <c r="E23" s="260"/>
      <c r="F23" s="261"/>
      <c r="G23" s="258"/>
      <c r="H23" s="258"/>
    </row>
    <row r="24" spans="2:10" ht="50.25" customHeight="1" thickBot="1" x14ac:dyDescent="0.25">
      <c r="B24" s="440"/>
      <c r="C24" s="457" t="s">
        <v>106</v>
      </c>
      <c r="D24" s="450"/>
      <c r="E24" s="254"/>
      <c r="F24" s="262"/>
      <c r="G24" s="256"/>
      <c r="H24" s="256"/>
    </row>
    <row r="25" spans="2:10" ht="50.25" customHeight="1" x14ac:dyDescent="0.2">
      <c r="B25" s="438" t="s">
        <v>89</v>
      </c>
      <c r="C25" s="441" t="s">
        <v>107</v>
      </c>
      <c r="D25" s="442"/>
      <c r="E25" s="248"/>
      <c r="F25" s="257"/>
      <c r="G25" s="258"/>
      <c r="H25" s="258"/>
    </row>
    <row r="26" spans="2:10" ht="65.25" customHeight="1" x14ac:dyDescent="0.2">
      <c r="B26" s="439"/>
      <c r="C26" s="443" t="s">
        <v>108</v>
      </c>
      <c r="D26" s="444"/>
      <c r="E26" s="248"/>
      <c r="F26" s="251"/>
      <c r="G26" s="252"/>
      <c r="H26" s="252"/>
    </row>
    <row r="27" spans="2:10" ht="50.25" customHeight="1" x14ac:dyDescent="0.2">
      <c r="B27" s="439"/>
      <c r="C27" s="445" t="s">
        <v>109</v>
      </c>
      <c r="D27" s="445"/>
      <c r="E27" s="451"/>
      <c r="F27" s="453"/>
      <c r="G27" s="446"/>
      <c r="H27" s="446"/>
    </row>
    <row r="28" spans="2:10" ht="12.75" customHeight="1" x14ac:dyDescent="0.2">
      <c r="B28" s="439"/>
      <c r="C28" s="448" t="s">
        <v>128</v>
      </c>
      <c r="D28" s="449"/>
      <c r="E28" s="452"/>
      <c r="F28" s="454"/>
      <c r="G28" s="447"/>
      <c r="H28" s="447"/>
    </row>
    <row r="29" spans="2:10" ht="79.5" customHeight="1" x14ac:dyDescent="0.2">
      <c r="B29" s="439"/>
      <c r="C29" s="443" t="s">
        <v>111</v>
      </c>
      <c r="D29" s="444"/>
      <c r="E29" s="248"/>
      <c r="F29" s="263"/>
      <c r="G29" s="264"/>
      <c r="H29" s="265"/>
    </row>
    <row r="30" spans="2:10" ht="50.25" customHeight="1" x14ac:dyDescent="0.2">
      <c r="B30" s="439"/>
      <c r="C30" s="443" t="s">
        <v>112</v>
      </c>
      <c r="D30" s="450"/>
      <c r="E30" s="248"/>
      <c r="F30" s="261"/>
      <c r="G30" s="258"/>
      <c r="H30" s="252"/>
    </row>
    <row r="31" spans="2:10" ht="65.25" customHeight="1" thickBot="1" x14ac:dyDescent="0.25">
      <c r="B31" s="440"/>
      <c r="C31" s="465" t="s">
        <v>113</v>
      </c>
      <c r="D31" s="466"/>
      <c r="E31" s="266"/>
      <c r="F31" s="262"/>
      <c r="G31" s="256"/>
      <c r="H31" s="256"/>
    </row>
    <row r="32" spans="2:10" ht="50.25" customHeight="1" x14ac:dyDescent="0.2">
      <c r="B32" s="438" t="s">
        <v>90</v>
      </c>
      <c r="C32" s="455" t="s">
        <v>114</v>
      </c>
      <c r="D32" s="456"/>
      <c r="E32" s="267"/>
      <c r="F32" s="268"/>
      <c r="G32" s="250"/>
      <c r="H32" s="269"/>
    </row>
    <row r="33" spans="1:9" ht="50.25" customHeight="1" x14ac:dyDescent="0.2">
      <c r="A33" s="270"/>
      <c r="B33" s="439"/>
      <c r="C33" s="457" t="s">
        <v>115</v>
      </c>
      <c r="D33" s="444"/>
      <c r="E33" s="271"/>
      <c r="F33" s="272"/>
      <c r="G33" s="252"/>
      <c r="H33" s="273"/>
    </row>
    <row r="34" spans="1:9" ht="50.25" customHeight="1" x14ac:dyDescent="0.2">
      <c r="A34" s="270"/>
      <c r="B34" s="439"/>
      <c r="C34" s="417" t="s">
        <v>116</v>
      </c>
      <c r="D34" s="418"/>
      <c r="E34" s="274"/>
      <c r="F34" s="275"/>
      <c r="G34" s="276"/>
      <c r="H34" s="276"/>
      <c r="I34" s="242"/>
    </row>
    <row r="35" spans="1:9" ht="15.75" customHeight="1" thickBot="1" x14ac:dyDescent="0.25">
      <c r="B35" s="419" t="s">
        <v>91</v>
      </c>
      <c r="C35" s="420"/>
      <c r="D35" s="420"/>
      <c r="E35" s="420"/>
      <c r="F35" s="420"/>
      <c r="G35" s="420"/>
      <c r="H35" s="421"/>
    </row>
    <row r="36" spans="1:9" ht="38.25" customHeight="1" thickBot="1" x14ac:dyDescent="0.25">
      <c r="B36" s="434" t="s">
        <v>117</v>
      </c>
      <c r="C36" s="435"/>
      <c r="D36" s="435"/>
      <c r="E36" s="436"/>
      <c r="F36" s="435"/>
      <c r="G36" s="435"/>
      <c r="H36" s="437"/>
    </row>
    <row r="37" spans="1:9" ht="49.5" customHeight="1" thickBot="1" x14ac:dyDescent="0.25">
      <c r="B37" s="422"/>
      <c r="C37" s="423"/>
      <c r="D37" s="424"/>
      <c r="E37" s="277" t="s">
        <v>80</v>
      </c>
      <c r="F37" s="425" t="s">
        <v>122</v>
      </c>
      <c r="G37" s="425"/>
      <c r="H37" s="426"/>
    </row>
    <row r="38" spans="1:9" ht="175.5" customHeight="1" thickBot="1" x14ac:dyDescent="0.25">
      <c r="B38" s="278" t="s">
        <v>121</v>
      </c>
      <c r="C38" s="427" t="s">
        <v>87</v>
      </c>
      <c r="D38" s="428"/>
      <c r="E38" s="243" t="s">
        <v>82</v>
      </c>
      <c r="F38" s="244" t="s">
        <v>83</v>
      </c>
      <c r="G38" s="245" t="s">
        <v>84</v>
      </c>
      <c r="H38" s="246" t="s">
        <v>85</v>
      </c>
    </row>
    <row r="39" spans="1:9" ht="50.25" customHeight="1" x14ac:dyDescent="0.2">
      <c r="B39" s="279"/>
      <c r="C39" s="429" t="s">
        <v>68</v>
      </c>
      <c r="D39" s="430"/>
      <c r="E39" s="280"/>
      <c r="F39" s="281"/>
      <c r="G39" s="282"/>
      <c r="H39" s="282"/>
    </row>
    <row r="40" spans="1:9" ht="50.25" customHeight="1" x14ac:dyDescent="0.2">
      <c r="B40" s="283"/>
      <c r="C40" s="429" t="s">
        <v>69</v>
      </c>
      <c r="D40" s="431"/>
      <c r="E40" s="260"/>
      <c r="F40" s="284"/>
      <c r="G40" s="264"/>
      <c r="H40" s="264"/>
    </row>
    <row r="41" spans="1:9" ht="50.25" customHeight="1" x14ac:dyDescent="0.2">
      <c r="A41" s="270"/>
      <c r="B41" s="283"/>
      <c r="C41" s="432" t="s">
        <v>70</v>
      </c>
      <c r="D41" s="433"/>
      <c r="E41" s="260"/>
      <c r="F41" s="284"/>
      <c r="G41" s="264"/>
      <c r="H41" s="264"/>
    </row>
    <row r="42" spans="1:9" ht="50.25" customHeight="1" x14ac:dyDescent="0.2">
      <c r="A42" s="270"/>
      <c r="B42" s="283"/>
      <c r="C42" s="429" t="s">
        <v>71</v>
      </c>
      <c r="D42" s="431"/>
      <c r="E42" s="285"/>
      <c r="F42" s="284"/>
      <c r="G42" s="264"/>
      <c r="H42" s="264"/>
    </row>
    <row r="43" spans="1:9" ht="50.25" customHeight="1" x14ac:dyDescent="0.2">
      <c r="A43" s="270"/>
      <c r="B43" s="283"/>
      <c r="C43" s="429" t="s">
        <v>72</v>
      </c>
      <c r="D43" s="431"/>
      <c r="E43" s="285"/>
      <c r="F43" s="284"/>
      <c r="G43" s="264"/>
      <c r="H43" s="264"/>
    </row>
    <row r="44" spans="1:9" ht="50.25" customHeight="1" x14ac:dyDescent="0.2">
      <c r="A44" s="270"/>
      <c r="B44" s="283"/>
      <c r="C44" s="429" t="s">
        <v>73</v>
      </c>
      <c r="D44" s="431"/>
      <c r="E44" s="260"/>
      <c r="F44" s="284"/>
      <c r="G44" s="264"/>
      <c r="H44" s="264"/>
    </row>
    <row r="45" spans="1:9" ht="50.25" customHeight="1" x14ac:dyDescent="0.2">
      <c r="A45" s="286"/>
      <c r="B45" s="283"/>
      <c r="C45" s="429" t="s">
        <v>74</v>
      </c>
      <c r="D45" s="431"/>
      <c r="E45" s="260"/>
      <c r="F45" s="284"/>
      <c r="G45" s="264"/>
      <c r="H45" s="264"/>
    </row>
    <row r="46" spans="1:9" ht="50.25" customHeight="1" x14ac:dyDescent="0.2">
      <c r="A46" s="286"/>
      <c r="B46" s="283"/>
      <c r="C46" s="429" t="s">
        <v>75</v>
      </c>
      <c r="D46" s="431"/>
      <c r="E46" s="260"/>
      <c r="F46" s="284"/>
      <c r="G46" s="264"/>
      <c r="H46" s="264"/>
    </row>
    <row r="47" spans="1:9" ht="50.25" customHeight="1" x14ac:dyDescent="0.2">
      <c r="A47" s="286"/>
      <c r="B47" s="283"/>
      <c r="C47" s="415" t="s">
        <v>76</v>
      </c>
      <c r="D47" s="416"/>
      <c r="E47" s="260"/>
      <c r="F47" s="284"/>
      <c r="G47" s="264"/>
      <c r="H47" s="264"/>
    </row>
    <row r="48" spans="1:9" ht="50.25" customHeight="1" thickBot="1" x14ac:dyDescent="0.25">
      <c r="A48" s="286"/>
      <c r="B48" s="410" t="s">
        <v>127</v>
      </c>
      <c r="C48" s="411"/>
      <c r="D48" s="412"/>
      <c r="E48" s="287"/>
      <c r="F48" s="288"/>
      <c r="G48" s="289"/>
      <c r="H48" s="289"/>
    </row>
    <row r="49" spans="1:5" ht="35.1" customHeight="1" x14ac:dyDescent="0.2">
      <c r="A49" s="290"/>
      <c r="B49" s="291"/>
      <c r="C49" s="413"/>
      <c r="D49" s="413"/>
      <c r="E49" s="292"/>
    </row>
    <row r="50" spans="1:5" ht="35.1" customHeight="1" x14ac:dyDescent="0.2">
      <c r="A50" s="290"/>
      <c r="B50" s="290"/>
      <c r="C50" s="414"/>
      <c r="D50" s="414"/>
    </row>
    <row r="51" spans="1:5" ht="35.1" customHeight="1" x14ac:dyDescent="0.2">
      <c r="A51" s="290"/>
      <c r="B51" s="290"/>
      <c r="C51" s="414"/>
      <c r="D51" s="414"/>
    </row>
    <row r="52" spans="1:5" ht="15" x14ac:dyDescent="0.2">
      <c r="A52" s="290"/>
      <c r="B52" s="290"/>
      <c r="C52" s="414"/>
      <c r="D52" s="414"/>
    </row>
    <row r="53" spans="1:5" ht="15" hidden="1" x14ac:dyDescent="0.2">
      <c r="A53" s="290"/>
      <c r="B53" s="290"/>
      <c r="C53" s="415" t="s">
        <v>71</v>
      </c>
      <c r="D53" s="416"/>
    </row>
    <row r="54" spans="1:5" ht="18" hidden="1" x14ac:dyDescent="0.25">
      <c r="A54" s="290"/>
      <c r="B54" s="293" t="s">
        <v>118</v>
      </c>
      <c r="C54" s="408" t="s">
        <v>72</v>
      </c>
      <c r="D54" s="409"/>
    </row>
    <row r="55" spans="1:5" ht="18" hidden="1" x14ac:dyDescent="0.25">
      <c r="A55" s="290"/>
      <c r="B55" s="294" t="s">
        <v>119</v>
      </c>
      <c r="C55" s="408" t="s">
        <v>73</v>
      </c>
      <c r="D55" s="409"/>
    </row>
    <row r="56" spans="1:5" ht="36.75" hidden="1" thickBot="1" x14ac:dyDescent="0.3">
      <c r="A56" s="290"/>
      <c r="B56" s="294" t="s">
        <v>120</v>
      </c>
      <c r="C56" s="295"/>
      <c r="D56" s="296"/>
    </row>
    <row r="57" spans="1:5" ht="18" x14ac:dyDescent="0.25">
      <c r="A57" s="290"/>
      <c r="B57" s="297"/>
      <c r="C57" s="290"/>
    </row>
    <row r="58" spans="1:5" x14ac:dyDescent="0.2">
      <c r="A58" s="290"/>
      <c r="B58" s="290"/>
      <c r="C58" s="290"/>
    </row>
    <row r="59" spans="1:5" x14ac:dyDescent="0.2">
      <c r="A59" s="290"/>
      <c r="B59" s="290"/>
      <c r="C59" s="290"/>
    </row>
    <row r="60" spans="1:5" x14ac:dyDescent="0.2">
      <c r="A60" s="290"/>
      <c r="C60" s="290"/>
    </row>
    <row r="61" spans="1:5" x14ac:dyDescent="0.2">
      <c r="A61" s="290"/>
      <c r="C61" s="290"/>
    </row>
    <row r="62" spans="1:5" x14ac:dyDescent="0.2">
      <c r="A62" s="290"/>
      <c r="C62" s="290"/>
    </row>
    <row r="63" spans="1:5" x14ac:dyDescent="0.2">
      <c r="C63" s="290"/>
    </row>
    <row r="64" spans="1:5" x14ac:dyDescent="0.2">
      <c r="C64" s="290"/>
    </row>
    <row r="65" spans="3:17" x14ac:dyDescent="0.2">
      <c r="C65" s="290"/>
    </row>
    <row r="66" spans="3:17" x14ac:dyDescent="0.2">
      <c r="C66" s="290"/>
    </row>
    <row r="67" spans="3:17" x14ac:dyDescent="0.2">
      <c r="C67" s="290"/>
      <c r="Q67" s="234" t="s">
        <v>77</v>
      </c>
    </row>
    <row r="68" spans="3:17" x14ac:dyDescent="0.2">
      <c r="Q68" s="234" t="s">
        <v>78</v>
      </c>
    </row>
  </sheetData>
  <sheetProtection selectLockedCells="1"/>
  <mergeCells count="63">
    <mergeCell ref="B6:H6"/>
    <mergeCell ref="F7:H7"/>
    <mergeCell ref="B8:D8"/>
    <mergeCell ref="B9:B20"/>
    <mergeCell ref="C9:D9"/>
    <mergeCell ref="C10:D10"/>
    <mergeCell ref="C11:D11"/>
    <mergeCell ref="C12:D12"/>
    <mergeCell ref="C13:D13"/>
    <mergeCell ref="C14:D14"/>
    <mergeCell ref="C15:D15"/>
    <mergeCell ref="C16:D16"/>
    <mergeCell ref="C17:D17"/>
    <mergeCell ref="C18:D18"/>
    <mergeCell ref="E18:E19"/>
    <mergeCell ref="G18:G19"/>
    <mergeCell ref="B21:B24"/>
    <mergeCell ref="C21:D21"/>
    <mergeCell ref="C22:D22"/>
    <mergeCell ref="C23:D23"/>
    <mergeCell ref="C24:D24"/>
    <mergeCell ref="C32:D32"/>
    <mergeCell ref="C33:D33"/>
    <mergeCell ref="H18:H19"/>
    <mergeCell ref="C19:D19"/>
    <mergeCell ref="C20:D20"/>
    <mergeCell ref="F18:F19"/>
    <mergeCell ref="C31:D31"/>
    <mergeCell ref="H27:H28"/>
    <mergeCell ref="B25:B31"/>
    <mergeCell ref="C25:D25"/>
    <mergeCell ref="C26:D26"/>
    <mergeCell ref="C27:D27"/>
    <mergeCell ref="G27:G28"/>
    <mergeCell ref="C28:D28"/>
    <mergeCell ref="C29:D29"/>
    <mergeCell ref="C30:D30"/>
    <mergeCell ref="E27:E28"/>
    <mergeCell ref="F27:F28"/>
    <mergeCell ref="C34:D34"/>
    <mergeCell ref="B35:H35"/>
    <mergeCell ref="C47:D47"/>
    <mergeCell ref="B37:D37"/>
    <mergeCell ref="F37:H37"/>
    <mergeCell ref="C38:D38"/>
    <mergeCell ref="C39:D39"/>
    <mergeCell ref="C40:D40"/>
    <mergeCell ref="C41:D41"/>
    <mergeCell ref="C42:D42"/>
    <mergeCell ref="C43:D43"/>
    <mergeCell ref="C44:D44"/>
    <mergeCell ref="C45:D45"/>
    <mergeCell ref="C46:D46"/>
    <mergeCell ref="B36:H36"/>
    <mergeCell ref="B32:B34"/>
    <mergeCell ref="C54:D54"/>
    <mergeCell ref="C55:D55"/>
    <mergeCell ref="B48:D48"/>
    <mergeCell ref="C49:D49"/>
    <mergeCell ref="C50:D50"/>
    <mergeCell ref="C51:D51"/>
    <mergeCell ref="C52:D52"/>
    <mergeCell ref="C53:D53"/>
  </mergeCells>
  <dataValidations count="3">
    <dataValidation type="list" allowBlank="1" showInputMessage="1" showErrorMessage="1" sqref="E49" xr:uid="{05BCAA79-CFCE-4E98-831B-73EF3DE29C4B}">
      <formula1>$B$54:$B$57</formula1>
    </dataValidation>
    <dataValidation type="list" allowBlank="1" showInputMessage="1" showErrorMessage="1" sqref="E39:E48 E29:E32 E9:E18 E20:E27" xr:uid="{988CFE53-DEAB-4849-9DDC-DB9ADC69720F}">
      <formula1>$B$54:$B$56</formula1>
    </dataValidation>
    <dataValidation type="list" allowBlank="1" showInputMessage="1" showErrorMessage="1" sqref="B39:B47" xr:uid="{1D4A861E-A677-4BB6-AA18-543B3326B850}">
      <formula1>$O$11:$O$15</formula1>
    </dataValidation>
  </dataValidations>
  <hyperlinks>
    <hyperlink ref="C28:D28" r:id="rId1" display="https://www.foodsaveapp.ch/ (uniquement en allemand pour l'instant)" xr:uid="{480DCE57-172A-479E-8476-8398F9737796}"/>
    <hyperlink ref="C19:D19" r:id="rId2" display="voir fiche d'information à ce sujet" xr:uid="{6DFD39BE-8380-4E41-86B2-63DF8D9EE01B}"/>
  </hyperlinks>
  <pageMargins left="0.70866141732283472" right="0.70866141732283472" top="0.78740157480314965" bottom="0.78740157480314965" header="0.31496062992125984" footer="0.31496062992125984"/>
  <pageSetup paperSize="9" fitToWidth="0" fitToHeight="0" orientation="portrait"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855B3-BC18-4EF8-8152-EB8F1C2FBD32}">
  <sheetPr codeName="Tabelle19"/>
  <dimension ref="B1:AL28"/>
  <sheetViews>
    <sheetView showGridLines="0" topLeftCell="A3" zoomScale="90" zoomScaleNormal="90" workbookViewId="0">
      <pane xSplit="3" ySplit="11" topLeftCell="D14" activePane="bottomRight" state="frozen"/>
      <selection activeCell="A3" sqref="A3"/>
      <selection pane="topRight" activeCell="D3" sqref="D3"/>
      <selection pane="bottomLeft" activeCell="A14" sqref="A14"/>
      <selection pane="bottomRight" activeCell="A3" sqref="A1:XFD1048576"/>
    </sheetView>
  </sheetViews>
  <sheetFormatPr baseColWidth="10" defaultColWidth="11.5703125" defaultRowHeight="12.75" x14ac:dyDescent="0.2"/>
  <cols>
    <col min="1" max="1" width="2.5703125" customWidth="1"/>
    <col min="2" max="2" width="34.42578125" customWidth="1"/>
    <col min="3" max="3" width="38.140625" customWidth="1"/>
    <col min="4" max="32" width="12.5703125" customWidth="1"/>
    <col min="34" max="34" width="11.42578125" customWidth="1"/>
    <col min="35" max="35" width="27.85546875" customWidth="1"/>
    <col min="36" max="36" width="20.42578125" customWidth="1"/>
    <col min="37" max="37" width="24.5703125" customWidth="1"/>
    <col min="38" max="38" width="16.85546875" customWidth="1"/>
  </cols>
  <sheetData>
    <row r="1" spans="2:38" ht="15" x14ac:dyDescent="0.2">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190"/>
    </row>
    <row r="2" spans="2:38" ht="19.5" customHeight="1" x14ac:dyDescent="0.2">
      <c r="B2" s="388" t="s">
        <v>50</v>
      </c>
      <c r="C2" s="388"/>
      <c r="D2" s="388"/>
      <c r="E2" s="191" t="s">
        <v>51</v>
      </c>
      <c r="F2" s="191"/>
      <c r="G2" s="191"/>
      <c r="H2" s="191"/>
      <c r="I2" s="191"/>
      <c r="J2" s="191"/>
      <c r="K2" s="191"/>
      <c r="L2" s="191"/>
      <c r="M2" s="20"/>
      <c r="N2" s="20"/>
      <c r="O2" s="20"/>
      <c r="P2" s="20"/>
      <c r="Q2" s="20"/>
      <c r="R2" s="20"/>
      <c r="S2" s="20"/>
      <c r="T2" s="20"/>
      <c r="U2" s="20"/>
      <c r="V2" s="20"/>
      <c r="W2" s="20"/>
      <c r="X2" s="20"/>
      <c r="Y2" s="20"/>
      <c r="Z2" s="20"/>
      <c r="AA2" s="20"/>
      <c r="AB2" s="20"/>
      <c r="AC2" s="20"/>
      <c r="AD2" s="20"/>
      <c r="AE2" s="20"/>
      <c r="AF2" s="20"/>
      <c r="AG2" s="190"/>
    </row>
    <row r="3" spans="2:38" ht="15.6" customHeight="1" x14ac:dyDescent="0.2">
      <c r="B3" s="233"/>
      <c r="C3" s="233"/>
      <c r="E3" s="395" t="s">
        <v>52</v>
      </c>
      <c r="F3" s="395"/>
      <c r="G3" s="395"/>
      <c r="H3" s="395"/>
      <c r="I3" s="395"/>
      <c r="J3" s="395"/>
      <c r="K3" s="395"/>
      <c r="L3" s="395"/>
      <c r="M3" s="20"/>
      <c r="N3" s="20"/>
      <c r="O3" s="20"/>
      <c r="P3" s="20"/>
      <c r="Q3" s="20"/>
      <c r="R3" s="20"/>
      <c r="S3" s="20"/>
      <c r="T3" s="20"/>
      <c r="U3" s="20"/>
      <c r="V3" s="20"/>
      <c r="W3" s="20"/>
      <c r="X3" s="20"/>
      <c r="Y3" s="20"/>
      <c r="Z3" s="20"/>
      <c r="AA3" s="20"/>
      <c r="AB3" s="20"/>
      <c r="AC3" s="20"/>
      <c r="AD3" s="20"/>
      <c r="AE3" s="20"/>
      <c r="AF3" s="20"/>
      <c r="AG3" s="190"/>
    </row>
    <row r="4" spans="2:38" ht="15" customHeight="1" x14ac:dyDescent="0.2">
      <c r="B4" s="233"/>
      <c r="C4" s="233"/>
      <c r="E4" s="395"/>
      <c r="F4" s="395"/>
      <c r="G4" s="395"/>
      <c r="H4" s="395"/>
      <c r="I4" s="395"/>
      <c r="J4" s="395"/>
      <c r="K4" s="395"/>
      <c r="L4" s="395"/>
      <c r="M4" s="20"/>
      <c r="N4" s="20"/>
      <c r="O4" s="20"/>
      <c r="P4" s="20"/>
      <c r="Q4" s="20"/>
      <c r="R4" s="20"/>
      <c r="S4" s="20"/>
      <c r="T4" s="20"/>
      <c r="U4" s="20"/>
      <c r="V4" s="20"/>
      <c r="W4" s="20"/>
      <c r="X4" s="20"/>
      <c r="Y4" s="20"/>
      <c r="Z4" s="20"/>
      <c r="AA4" s="20"/>
      <c r="AB4" s="20"/>
      <c r="AC4" s="20"/>
      <c r="AD4" s="20"/>
      <c r="AE4" s="20"/>
      <c r="AF4" s="20"/>
      <c r="AG4" s="190"/>
    </row>
    <row r="5" spans="2:38" ht="15" x14ac:dyDescent="0.2">
      <c r="B5" s="20"/>
      <c r="C5" s="20"/>
      <c r="E5" s="395"/>
      <c r="F5" s="395"/>
      <c r="G5" s="395"/>
      <c r="H5" s="395"/>
      <c r="I5" s="395"/>
      <c r="J5" s="395"/>
      <c r="K5" s="395"/>
      <c r="L5" s="395"/>
      <c r="M5" s="20"/>
      <c r="N5" s="20"/>
      <c r="O5" s="20"/>
      <c r="P5" s="20"/>
      <c r="Q5" s="20"/>
      <c r="R5" s="20"/>
      <c r="S5" s="20"/>
      <c r="T5" s="20"/>
      <c r="U5" s="20"/>
      <c r="V5" s="20"/>
      <c r="W5" s="20"/>
      <c r="X5" s="20"/>
      <c r="Y5" s="20"/>
      <c r="Z5" s="20"/>
      <c r="AA5" s="20"/>
      <c r="AB5" s="20"/>
      <c r="AC5" s="20"/>
      <c r="AD5" s="20"/>
      <c r="AE5" s="20"/>
      <c r="AF5" s="20"/>
      <c r="AG5" s="190"/>
    </row>
    <row r="6" spans="2:38" ht="15.75" thickBot="1" x14ac:dyDescent="0.25">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190"/>
      <c r="AI6" s="308" t="s">
        <v>271</v>
      </c>
    </row>
    <row r="7" spans="2:38" ht="15.75" x14ac:dyDescent="0.2">
      <c r="B7" s="192"/>
      <c r="C7" s="193"/>
      <c r="D7" s="194"/>
      <c r="E7" s="194"/>
      <c r="F7" s="194"/>
      <c r="G7" s="194"/>
      <c r="H7" s="194"/>
      <c r="I7" s="194"/>
      <c r="J7" s="194"/>
      <c r="K7" s="194"/>
      <c r="L7" s="194"/>
      <c r="M7" s="194"/>
      <c r="N7" s="194"/>
      <c r="O7" s="194"/>
      <c r="P7" s="194"/>
      <c r="Q7" s="194"/>
      <c r="R7" s="194"/>
      <c r="S7" s="194"/>
      <c r="T7" s="194"/>
      <c r="U7" s="194"/>
      <c r="V7" s="194"/>
      <c r="W7" s="194"/>
      <c r="X7" s="194"/>
      <c r="Y7" s="194"/>
      <c r="Z7" s="194"/>
      <c r="AA7" s="194"/>
      <c r="AB7" s="194"/>
      <c r="AC7" s="194"/>
      <c r="AD7" s="194"/>
      <c r="AE7" s="194"/>
      <c r="AF7" s="195"/>
      <c r="AG7" s="190"/>
      <c r="AI7" s="196" t="s">
        <v>58</v>
      </c>
      <c r="AJ7" s="43"/>
      <c r="AK7" s="197"/>
    </row>
    <row r="8" spans="2:38" ht="15.75" x14ac:dyDescent="0.2">
      <c r="B8" s="198" t="s">
        <v>53</v>
      </c>
      <c r="C8" s="199"/>
      <c r="D8" s="200"/>
      <c r="E8" s="201"/>
      <c r="F8" s="200"/>
      <c r="G8" s="200"/>
      <c r="H8" s="200"/>
      <c r="I8" s="200"/>
      <c r="J8" s="200"/>
      <c r="K8" s="200"/>
      <c r="L8" s="200"/>
      <c r="M8" s="200"/>
      <c r="N8" s="200"/>
      <c r="O8" s="200"/>
      <c r="P8" s="200"/>
      <c r="Q8" s="200"/>
      <c r="R8" s="200"/>
      <c r="S8" s="200"/>
      <c r="T8" s="200"/>
      <c r="U8" s="200"/>
      <c r="V8" s="201"/>
      <c r="W8" s="200"/>
      <c r="X8" s="200"/>
      <c r="Y8" s="200"/>
      <c r="Z8" s="200"/>
      <c r="AA8" s="200"/>
      <c r="AB8" s="200"/>
      <c r="AC8" s="200"/>
      <c r="AD8" s="200"/>
      <c r="AE8" s="200"/>
      <c r="AF8" s="202"/>
      <c r="AG8" s="190"/>
      <c r="AI8" s="203" t="s">
        <v>59</v>
      </c>
      <c r="AK8" s="59"/>
    </row>
    <row r="9" spans="2:38" ht="15.75" x14ac:dyDescent="0.2">
      <c r="B9" s="198" t="s">
        <v>34</v>
      </c>
      <c r="C9" s="204"/>
      <c r="D9" s="200"/>
      <c r="E9" s="200"/>
      <c r="F9" s="200"/>
      <c r="G9" s="200"/>
      <c r="H9" s="200"/>
      <c r="I9" s="200"/>
      <c r="J9" s="200"/>
      <c r="K9" s="200"/>
      <c r="L9" s="200"/>
      <c r="M9" s="200"/>
      <c r="N9" s="200"/>
      <c r="O9" s="200"/>
      <c r="P9" s="200"/>
      <c r="Q9" s="200"/>
      <c r="R9" s="200"/>
      <c r="S9" s="200"/>
      <c r="T9" s="200"/>
      <c r="U9" s="200"/>
      <c r="V9" s="200"/>
      <c r="W9" s="200"/>
      <c r="X9" s="200"/>
      <c r="Y9" s="200"/>
      <c r="Z9" s="200"/>
      <c r="AA9" s="200"/>
      <c r="AB9" s="200"/>
      <c r="AC9" s="200"/>
      <c r="AD9" s="200"/>
      <c r="AE9" s="200"/>
      <c r="AF9" s="202"/>
      <c r="AG9" s="190"/>
      <c r="AI9" s="203" t="s">
        <v>60</v>
      </c>
      <c r="AJ9" s="205"/>
      <c r="AK9" s="59"/>
    </row>
    <row r="10" spans="2:38" ht="15.75" x14ac:dyDescent="0.2">
      <c r="B10" s="198" t="s">
        <v>54</v>
      </c>
      <c r="C10" s="327"/>
      <c r="D10" s="200"/>
      <c r="E10" s="200"/>
      <c r="F10" s="200"/>
      <c r="G10" s="200"/>
      <c r="H10" s="200"/>
      <c r="I10" s="200"/>
      <c r="J10" s="200"/>
      <c r="K10" s="200"/>
      <c r="L10" s="200"/>
      <c r="M10" s="200"/>
      <c r="N10" s="200"/>
      <c r="O10" s="200"/>
      <c r="P10" s="200"/>
      <c r="Q10" s="200"/>
      <c r="R10" s="200"/>
      <c r="S10" s="200"/>
      <c r="T10" s="200"/>
      <c r="U10" s="200"/>
      <c r="V10" s="200"/>
      <c r="W10" s="200"/>
      <c r="X10" s="200"/>
      <c r="Y10" s="200"/>
      <c r="Z10" s="200"/>
      <c r="AA10" s="200"/>
      <c r="AB10" s="200"/>
      <c r="AC10" s="200"/>
      <c r="AD10" s="200"/>
      <c r="AE10" s="200"/>
      <c r="AF10" s="202"/>
      <c r="AG10" s="190"/>
      <c r="AJ10" s="205"/>
      <c r="AK10" s="59"/>
    </row>
    <row r="11" spans="2:38" ht="15.75" x14ac:dyDescent="0.2">
      <c r="B11" s="198" t="s">
        <v>55</v>
      </c>
      <c r="C11" s="204"/>
      <c r="D11" s="206"/>
      <c r="E11" s="206"/>
      <c r="F11" s="206"/>
      <c r="G11" s="200"/>
      <c r="H11" s="200"/>
      <c r="I11" s="200"/>
      <c r="J11" s="200"/>
      <c r="K11" s="200"/>
      <c r="L11" s="200"/>
      <c r="M11" s="200"/>
      <c r="N11" s="200"/>
      <c r="O11" s="200"/>
      <c r="P11" s="200"/>
      <c r="Q11" s="200"/>
      <c r="R11" s="200"/>
      <c r="S11" s="200"/>
      <c r="T11" s="200"/>
      <c r="U11" s="200"/>
      <c r="V11" s="200"/>
      <c r="W11" s="200"/>
      <c r="X11" s="200"/>
      <c r="Y11" s="200"/>
      <c r="Z11" s="200"/>
      <c r="AA11" s="200"/>
      <c r="AB11" s="200"/>
      <c r="AC11" s="200"/>
      <c r="AD11" s="200"/>
      <c r="AE11" s="200"/>
      <c r="AF11" s="202"/>
      <c r="AG11" s="190"/>
      <c r="AK11" s="205"/>
      <c r="AL11" s="59"/>
    </row>
    <row r="12" spans="2:38" ht="18" customHeight="1" x14ac:dyDescent="0.2">
      <c r="B12" s="396"/>
      <c r="C12" s="397"/>
      <c r="D12" s="400" t="s">
        <v>49</v>
      </c>
      <c r="E12" s="401"/>
      <c r="F12" s="401"/>
      <c r="G12" s="401"/>
      <c r="H12" s="401"/>
      <c r="I12" s="401"/>
      <c r="J12" s="401"/>
      <c r="K12" s="401"/>
      <c r="L12" s="401"/>
      <c r="M12" s="401"/>
      <c r="N12" s="401"/>
      <c r="O12" s="401"/>
      <c r="P12" s="401"/>
      <c r="Q12" s="401"/>
      <c r="R12" s="401"/>
      <c r="S12" s="401"/>
      <c r="T12" s="401"/>
      <c r="U12" s="401"/>
      <c r="V12" s="401"/>
      <c r="W12" s="401"/>
      <c r="X12" s="401"/>
      <c r="Y12" s="401"/>
      <c r="Z12" s="401"/>
      <c r="AA12" s="401"/>
      <c r="AB12" s="401"/>
      <c r="AC12" s="401"/>
      <c r="AD12" s="401"/>
      <c r="AE12" s="401"/>
      <c r="AF12" s="402"/>
      <c r="AG12" s="190"/>
      <c r="AI12" s="207"/>
      <c r="AJ12" s="207"/>
      <c r="AK12" s="205"/>
      <c r="AL12" s="59"/>
    </row>
    <row r="13" spans="2:38" ht="16.5" thickBot="1" x14ac:dyDescent="0.25">
      <c r="B13" s="398"/>
      <c r="C13" s="399"/>
      <c r="D13" s="208">
        <v>1</v>
      </c>
      <c r="E13" s="208">
        <v>2</v>
      </c>
      <c r="F13" s="208">
        <v>3</v>
      </c>
      <c r="G13" s="208">
        <v>4</v>
      </c>
      <c r="H13" s="208">
        <v>5</v>
      </c>
      <c r="I13" s="208">
        <v>6</v>
      </c>
      <c r="J13" s="208">
        <v>7</v>
      </c>
      <c r="K13" s="208">
        <v>8</v>
      </c>
      <c r="L13" s="208">
        <v>9</v>
      </c>
      <c r="M13" s="208">
        <v>10</v>
      </c>
      <c r="N13" s="208">
        <v>11</v>
      </c>
      <c r="O13" s="208">
        <v>12</v>
      </c>
      <c r="P13" s="208">
        <v>13</v>
      </c>
      <c r="Q13" s="208">
        <v>14</v>
      </c>
      <c r="R13" s="208">
        <v>15</v>
      </c>
      <c r="S13" s="208">
        <v>16</v>
      </c>
      <c r="T13" s="208">
        <v>17</v>
      </c>
      <c r="U13" s="208">
        <v>18</v>
      </c>
      <c r="V13" s="208">
        <v>19</v>
      </c>
      <c r="W13" s="208">
        <v>20</v>
      </c>
      <c r="X13" s="208">
        <v>21</v>
      </c>
      <c r="Y13" s="208">
        <v>22</v>
      </c>
      <c r="Z13" s="208">
        <v>23</v>
      </c>
      <c r="AA13" s="208">
        <v>24</v>
      </c>
      <c r="AB13" s="208">
        <v>25</v>
      </c>
      <c r="AC13" s="208">
        <v>26</v>
      </c>
      <c r="AD13" s="208">
        <v>27</v>
      </c>
      <c r="AE13" s="209">
        <v>28</v>
      </c>
      <c r="AF13" s="210" t="s">
        <v>41</v>
      </c>
      <c r="AG13" s="190"/>
      <c r="AH13" s="207"/>
      <c r="AI13" s="207"/>
      <c r="AJ13" s="207"/>
    </row>
    <row r="14" spans="2:38" ht="16.5" thickBot="1" x14ac:dyDescent="0.25">
      <c r="B14" s="211"/>
      <c r="C14" s="212" t="s">
        <v>56</v>
      </c>
      <c r="D14" s="328"/>
      <c r="E14" s="328"/>
      <c r="F14" s="328"/>
      <c r="G14" s="328"/>
      <c r="H14" s="328"/>
      <c r="I14" s="328"/>
      <c r="J14" s="328"/>
      <c r="K14" s="328"/>
      <c r="L14" s="328"/>
      <c r="M14" s="328"/>
      <c r="N14" s="328"/>
      <c r="O14" s="328"/>
      <c r="P14" s="328"/>
      <c r="Q14" s="328"/>
      <c r="R14" s="328"/>
      <c r="S14" s="328"/>
      <c r="T14" s="328"/>
      <c r="U14" s="328"/>
      <c r="V14" s="328"/>
      <c r="W14" s="328"/>
      <c r="X14" s="328"/>
      <c r="Y14" s="328"/>
      <c r="Z14" s="328"/>
      <c r="AA14" s="328"/>
      <c r="AB14" s="328"/>
      <c r="AC14" s="328"/>
      <c r="AD14" s="328"/>
      <c r="AE14" s="329"/>
      <c r="AF14" s="215"/>
      <c r="AG14" s="190"/>
      <c r="AH14" s="207"/>
      <c r="AI14" s="207"/>
      <c r="AJ14" s="207"/>
    </row>
    <row r="15" spans="2:38" ht="18" customHeight="1" thickBot="1" x14ac:dyDescent="0.25">
      <c r="B15" s="389" t="s">
        <v>35</v>
      </c>
      <c r="C15" s="390"/>
      <c r="D15" s="403"/>
      <c r="E15" s="404"/>
      <c r="F15" s="404"/>
      <c r="G15" s="404"/>
      <c r="H15" s="404"/>
      <c r="I15" s="404"/>
      <c r="J15" s="404"/>
      <c r="K15" s="404"/>
      <c r="L15" s="404"/>
      <c r="M15" s="404"/>
      <c r="N15" s="404"/>
      <c r="O15" s="404"/>
      <c r="P15" s="404"/>
      <c r="Q15" s="404"/>
      <c r="R15" s="404"/>
      <c r="S15" s="404"/>
      <c r="T15" s="404"/>
      <c r="U15" s="404"/>
      <c r="V15" s="404"/>
      <c r="W15" s="404"/>
      <c r="X15" s="404"/>
      <c r="Y15" s="404"/>
      <c r="Z15" s="404"/>
      <c r="AA15" s="404"/>
      <c r="AB15" s="404"/>
      <c r="AC15" s="404"/>
      <c r="AD15" s="404"/>
      <c r="AE15" s="404"/>
      <c r="AF15" s="405"/>
      <c r="AG15" s="190"/>
      <c r="AH15" s="207"/>
      <c r="AI15" s="207"/>
      <c r="AJ15" s="207"/>
      <c r="AK15" s="207"/>
    </row>
    <row r="16" spans="2:38" ht="18" customHeight="1" x14ac:dyDescent="0.2">
      <c r="B16" s="216" t="s">
        <v>57</v>
      </c>
      <c r="C16" s="217" t="s">
        <v>58</v>
      </c>
      <c r="D16" s="391"/>
      <c r="E16" s="392"/>
      <c r="F16" s="392"/>
      <c r="G16" s="392"/>
      <c r="H16" s="392"/>
      <c r="I16" s="392"/>
      <c r="J16" s="392"/>
      <c r="K16" s="392"/>
      <c r="L16" s="392"/>
      <c r="M16" s="392"/>
      <c r="N16" s="392"/>
      <c r="O16" s="392"/>
      <c r="P16" s="392"/>
      <c r="Q16" s="392"/>
      <c r="R16" s="392"/>
      <c r="S16" s="392"/>
      <c r="T16" s="392"/>
      <c r="U16" s="392"/>
      <c r="V16" s="392"/>
      <c r="W16" s="392"/>
      <c r="X16" s="392"/>
      <c r="Y16" s="392"/>
      <c r="Z16" s="392"/>
      <c r="AA16" s="392"/>
      <c r="AB16" s="392"/>
      <c r="AC16" s="392"/>
      <c r="AD16" s="392"/>
      <c r="AE16" s="392"/>
      <c r="AF16" s="406"/>
      <c r="AG16" s="190"/>
      <c r="AH16" s="207"/>
      <c r="AI16" s="218"/>
      <c r="AK16" s="207"/>
    </row>
    <row r="17" spans="2:37" ht="18" customHeight="1" x14ac:dyDescent="0.2">
      <c r="B17" s="219"/>
      <c r="C17" s="220" t="str">
        <f>IF(C16="Nombre de repas principaux","Repas principaux (RP, sans RS):",(IF(C16="Quantité produite","Quantité produite (en kg):",IF(C16="Quantité distribuée","Quantité distribuée (en kg):"," "))))</f>
        <v>Repas principaux (RP, sans RS):</v>
      </c>
      <c r="D17" s="213"/>
      <c r="E17" s="213"/>
      <c r="F17" s="213"/>
      <c r="G17" s="213"/>
      <c r="H17" s="213"/>
      <c r="I17" s="213"/>
      <c r="J17" s="213"/>
      <c r="K17" s="213"/>
      <c r="L17" s="213"/>
      <c r="M17" s="213"/>
      <c r="N17" s="213"/>
      <c r="O17" s="213"/>
      <c r="P17" s="213"/>
      <c r="Q17" s="213"/>
      <c r="R17" s="213"/>
      <c r="S17" s="213"/>
      <c r="T17" s="213"/>
      <c r="U17" s="213"/>
      <c r="V17" s="213"/>
      <c r="W17" s="213"/>
      <c r="X17" s="213"/>
      <c r="Y17" s="213"/>
      <c r="Z17" s="213"/>
      <c r="AA17" s="213"/>
      <c r="AB17" s="213"/>
      <c r="AC17" s="213"/>
      <c r="AD17" s="213"/>
      <c r="AE17" s="214"/>
      <c r="AF17" s="406"/>
      <c r="AG17" s="190"/>
      <c r="AI17" s="218"/>
      <c r="AK17" s="207"/>
    </row>
    <row r="18" spans="2:37" ht="18" customHeight="1" thickBot="1" x14ac:dyDescent="0.25">
      <c r="B18" s="219"/>
      <c r="C18" s="307" t="str">
        <f>IF(C16="Nombre de repas principaux","Repas secondaires (RS) convertis en RP:"," ")</f>
        <v>Repas secondaires (RS) convertis en RP:</v>
      </c>
      <c r="D18" s="324"/>
      <c r="E18" s="323"/>
      <c r="F18" s="323"/>
      <c r="G18" s="323"/>
      <c r="H18" s="323"/>
      <c r="I18" s="323"/>
      <c r="J18" s="323"/>
      <c r="K18" s="323"/>
      <c r="L18" s="323"/>
      <c r="M18" s="323"/>
      <c r="N18" s="323"/>
      <c r="O18" s="323"/>
      <c r="P18" s="323"/>
      <c r="Q18" s="323"/>
      <c r="R18" s="323"/>
      <c r="S18" s="323"/>
      <c r="T18" s="323"/>
      <c r="U18" s="323"/>
      <c r="V18" s="323"/>
      <c r="W18" s="323"/>
      <c r="X18" s="323"/>
      <c r="Y18" s="323"/>
      <c r="Z18" s="323"/>
      <c r="AA18" s="323"/>
      <c r="AB18" s="323"/>
      <c r="AC18" s="323"/>
      <c r="AD18" s="323"/>
      <c r="AE18" s="324"/>
      <c r="AF18" s="407"/>
      <c r="AG18" s="190"/>
    </row>
    <row r="19" spans="2:37" ht="18" customHeight="1" thickBot="1" x14ac:dyDescent="0.3">
      <c r="B19" s="365" t="s">
        <v>61</v>
      </c>
      <c r="C19" s="366"/>
      <c r="D19" s="222">
        <f>IF($C$16=$AI$7, D17+D18,D17/0.45)</f>
        <v>0</v>
      </c>
      <c r="E19" s="221">
        <f t="shared" ref="E19:AE19" si="0">IF($C$16=$AI$7, E17+E18,E17/0.45)</f>
        <v>0</v>
      </c>
      <c r="F19" s="325">
        <f t="shared" si="0"/>
        <v>0</v>
      </c>
      <c r="G19" s="325">
        <f t="shared" si="0"/>
        <v>0</v>
      </c>
      <c r="H19" s="325">
        <f t="shared" si="0"/>
        <v>0</v>
      </c>
      <c r="I19" s="325">
        <f t="shared" si="0"/>
        <v>0</v>
      </c>
      <c r="J19" s="325">
        <f t="shared" si="0"/>
        <v>0</v>
      </c>
      <c r="K19" s="325">
        <f t="shared" si="0"/>
        <v>0</v>
      </c>
      <c r="L19" s="325">
        <f t="shared" si="0"/>
        <v>0</v>
      </c>
      <c r="M19" s="325">
        <f t="shared" si="0"/>
        <v>0</v>
      </c>
      <c r="N19" s="325">
        <f t="shared" si="0"/>
        <v>0</v>
      </c>
      <c r="O19" s="325">
        <f t="shared" si="0"/>
        <v>0</v>
      </c>
      <c r="P19" s="325">
        <f t="shared" si="0"/>
        <v>0</v>
      </c>
      <c r="Q19" s="325">
        <f t="shared" si="0"/>
        <v>0</v>
      </c>
      <c r="R19" s="325">
        <f t="shared" si="0"/>
        <v>0</v>
      </c>
      <c r="S19" s="325">
        <f t="shared" si="0"/>
        <v>0</v>
      </c>
      <c r="T19" s="325">
        <f t="shared" si="0"/>
        <v>0</v>
      </c>
      <c r="U19" s="325">
        <f t="shared" si="0"/>
        <v>0</v>
      </c>
      <c r="V19" s="325">
        <f t="shared" si="0"/>
        <v>0</v>
      </c>
      <c r="W19" s="325">
        <f t="shared" si="0"/>
        <v>0</v>
      </c>
      <c r="X19" s="325">
        <f t="shared" si="0"/>
        <v>0</v>
      </c>
      <c r="Y19" s="325">
        <f t="shared" si="0"/>
        <v>0</v>
      </c>
      <c r="Z19" s="325">
        <f t="shared" si="0"/>
        <v>0</v>
      </c>
      <c r="AA19" s="325">
        <f t="shared" si="0"/>
        <v>0</v>
      </c>
      <c r="AB19" s="325">
        <f t="shared" si="0"/>
        <v>0</v>
      </c>
      <c r="AC19" s="325">
        <f t="shared" si="0"/>
        <v>0</v>
      </c>
      <c r="AD19" s="325">
        <f t="shared" si="0"/>
        <v>0</v>
      </c>
      <c r="AE19" s="326">
        <f t="shared" si="0"/>
        <v>0</v>
      </c>
      <c r="AF19" s="223">
        <f>SUM(D19:AE19)</f>
        <v>0</v>
      </c>
      <c r="AG19" s="190"/>
    </row>
    <row r="20" spans="2:37" ht="18" customHeight="1" thickBot="1" x14ac:dyDescent="0.25">
      <c r="B20" s="389" t="s">
        <v>62</v>
      </c>
      <c r="C20" s="390"/>
      <c r="D20" s="391"/>
      <c r="E20" s="392"/>
      <c r="F20" s="392"/>
      <c r="G20" s="392"/>
      <c r="H20" s="392"/>
      <c r="I20" s="392"/>
      <c r="J20" s="392"/>
      <c r="K20" s="392"/>
      <c r="L20" s="392"/>
      <c r="M20" s="392"/>
      <c r="N20" s="392"/>
      <c r="O20" s="392"/>
      <c r="P20" s="392"/>
      <c r="Q20" s="392"/>
      <c r="R20" s="392"/>
      <c r="S20" s="392"/>
      <c r="T20" s="392"/>
      <c r="U20" s="392"/>
      <c r="V20" s="392"/>
      <c r="W20" s="392"/>
      <c r="X20" s="392"/>
      <c r="Y20" s="392"/>
      <c r="Z20" s="392"/>
      <c r="AA20" s="392"/>
      <c r="AB20" s="392"/>
      <c r="AC20" s="392"/>
      <c r="AD20" s="392"/>
      <c r="AE20" s="392"/>
      <c r="AF20" s="224"/>
      <c r="AG20" s="190"/>
    </row>
    <row r="21" spans="2:37" ht="27" customHeight="1" thickBot="1" x14ac:dyDescent="0.25">
      <c r="B21" s="393" t="s">
        <v>63</v>
      </c>
      <c r="C21" s="394"/>
      <c r="D21" s="225"/>
      <c r="E21" s="226"/>
      <c r="F21" s="226"/>
      <c r="G21" s="226"/>
      <c r="H21" s="226"/>
      <c r="I21" s="226"/>
      <c r="J21" s="226"/>
      <c r="K21" s="226"/>
      <c r="L21" s="226"/>
      <c r="M21" s="226"/>
      <c r="N21" s="226"/>
      <c r="O21" s="226"/>
      <c r="P21" s="226"/>
      <c r="Q21" s="226"/>
      <c r="R21" s="226"/>
      <c r="S21" s="226"/>
      <c r="T21" s="227"/>
      <c r="U21" s="227"/>
      <c r="V21" s="227"/>
      <c r="W21" s="227"/>
      <c r="X21" s="227"/>
      <c r="Y21" s="227"/>
      <c r="Z21" s="227"/>
      <c r="AA21" s="227"/>
      <c r="AB21" s="227"/>
      <c r="AC21" s="227"/>
      <c r="AD21" s="227"/>
      <c r="AE21" s="228"/>
      <c r="AF21" s="223">
        <f>SUM(D21:AE21)</f>
        <v>0</v>
      </c>
      <c r="AG21" s="190"/>
    </row>
    <row r="22" spans="2:37" ht="27" customHeight="1" thickBot="1" x14ac:dyDescent="0.25">
      <c r="B22" s="393" t="s">
        <v>64</v>
      </c>
      <c r="C22" s="394"/>
      <c r="D22" s="225"/>
      <c r="E22" s="226"/>
      <c r="F22" s="226"/>
      <c r="G22" s="226"/>
      <c r="H22" s="226"/>
      <c r="I22" s="226"/>
      <c r="J22" s="226"/>
      <c r="K22" s="226"/>
      <c r="L22" s="226"/>
      <c r="M22" s="226"/>
      <c r="N22" s="226"/>
      <c r="O22" s="226"/>
      <c r="P22" s="226"/>
      <c r="Q22" s="226"/>
      <c r="R22" s="226"/>
      <c r="S22" s="226"/>
      <c r="T22" s="227"/>
      <c r="U22" s="227"/>
      <c r="V22" s="227"/>
      <c r="W22" s="227"/>
      <c r="X22" s="227"/>
      <c r="Y22" s="227"/>
      <c r="Z22" s="227"/>
      <c r="AA22" s="227"/>
      <c r="AB22" s="227"/>
      <c r="AC22" s="227"/>
      <c r="AD22" s="227"/>
      <c r="AE22" s="228"/>
      <c r="AF22" s="223">
        <f>SUM(D22:AE22)</f>
        <v>0</v>
      </c>
      <c r="AG22" s="190"/>
    </row>
    <row r="23" spans="2:37" ht="27" customHeight="1" thickBot="1" x14ac:dyDescent="0.25">
      <c r="B23" s="393" t="s">
        <v>65</v>
      </c>
      <c r="C23" s="394"/>
      <c r="D23" s="225"/>
      <c r="E23" s="226"/>
      <c r="F23" s="226"/>
      <c r="G23" s="226"/>
      <c r="H23" s="226"/>
      <c r="I23" s="226"/>
      <c r="J23" s="226"/>
      <c r="K23" s="226"/>
      <c r="L23" s="226"/>
      <c r="M23" s="226"/>
      <c r="N23" s="226"/>
      <c r="O23" s="226"/>
      <c r="P23" s="226"/>
      <c r="Q23" s="226"/>
      <c r="R23" s="226"/>
      <c r="S23" s="226"/>
      <c r="T23" s="227"/>
      <c r="U23" s="227"/>
      <c r="V23" s="227"/>
      <c r="W23" s="227"/>
      <c r="X23" s="227"/>
      <c r="Y23" s="227"/>
      <c r="Z23" s="227"/>
      <c r="AA23" s="227"/>
      <c r="AB23" s="227"/>
      <c r="AC23" s="227"/>
      <c r="AD23" s="227"/>
      <c r="AE23" s="228"/>
      <c r="AF23" s="223">
        <f>SUM(D23:AE23)</f>
        <v>0</v>
      </c>
      <c r="AG23" s="190"/>
    </row>
    <row r="24" spans="2:37" ht="18" customHeight="1" thickBot="1" x14ac:dyDescent="0.25">
      <c r="B24" s="385" t="s">
        <v>66</v>
      </c>
      <c r="C24" s="386"/>
      <c r="D24" s="229">
        <f t="shared" ref="D24:AF24" si="1">SUM(D21:D23)</f>
        <v>0</v>
      </c>
      <c r="E24" s="229">
        <f t="shared" si="1"/>
        <v>0</v>
      </c>
      <c r="F24" s="229">
        <f t="shared" si="1"/>
        <v>0</v>
      </c>
      <c r="G24" s="229">
        <f t="shared" si="1"/>
        <v>0</v>
      </c>
      <c r="H24" s="229">
        <f t="shared" si="1"/>
        <v>0</v>
      </c>
      <c r="I24" s="229">
        <f t="shared" si="1"/>
        <v>0</v>
      </c>
      <c r="J24" s="229">
        <f t="shared" si="1"/>
        <v>0</v>
      </c>
      <c r="K24" s="229">
        <f t="shared" si="1"/>
        <v>0</v>
      </c>
      <c r="L24" s="229">
        <f t="shared" si="1"/>
        <v>0</v>
      </c>
      <c r="M24" s="229">
        <f t="shared" si="1"/>
        <v>0</v>
      </c>
      <c r="N24" s="229">
        <f t="shared" si="1"/>
        <v>0</v>
      </c>
      <c r="O24" s="229">
        <f t="shared" si="1"/>
        <v>0</v>
      </c>
      <c r="P24" s="229">
        <f t="shared" si="1"/>
        <v>0</v>
      </c>
      <c r="Q24" s="229">
        <f t="shared" si="1"/>
        <v>0</v>
      </c>
      <c r="R24" s="229">
        <f t="shared" si="1"/>
        <v>0</v>
      </c>
      <c r="S24" s="229">
        <f t="shared" si="1"/>
        <v>0</v>
      </c>
      <c r="T24" s="229">
        <f t="shared" si="1"/>
        <v>0</v>
      </c>
      <c r="U24" s="229">
        <f t="shared" si="1"/>
        <v>0</v>
      </c>
      <c r="V24" s="229">
        <f t="shared" si="1"/>
        <v>0</v>
      </c>
      <c r="W24" s="229">
        <f t="shared" si="1"/>
        <v>0</v>
      </c>
      <c r="X24" s="229">
        <f t="shared" si="1"/>
        <v>0</v>
      </c>
      <c r="Y24" s="229">
        <f t="shared" si="1"/>
        <v>0</v>
      </c>
      <c r="Z24" s="229">
        <f t="shared" si="1"/>
        <v>0</v>
      </c>
      <c r="AA24" s="229">
        <f t="shared" si="1"/>
        <v>0</v>
      </c>
      <c r="AB24" s="229">
        <f t="shared" si="1"/>
        <v>0</v>
      </c>
      <c r="AC24" s="229">
        <f t="shared" si="1"/>
        <v>0</v>
      </c>
      <c r="AD24" s="229">
        <f t="shared" si="1"/>
        <v>0</v>
      </c>
      <c r="AE24" s="230">
        <f t="shared" si="1"/>
        <v>0</v>
      </c>
      <c r="AF24" s="223">
        <f t="shared" si="1"/>
        <v>0</v>
      </c>
      <c r="AG24" s="190"/>
    </row>
    <row r="25" spans="2:37" ht="18" customHeight="1" thickBot="1" x14ac:dyDescent="0.25">
      <c r="B25" s="365" t="s">
        <v>67</v>
      </c>
      <c r="C25" s="387"/>
      <c r="D25" s="229">
        <f t="shared" ref="D25:AF25" si="2">IF((D24&gt;0),(D24/D19)*1000,0)</f>
        <v>0</v>
      </c>
      <c r="E25" s="229">
        <f t="shared" si="2"/>
        <v>0</v>
      </c>
      <c r="F25" s="229">
        <f t="shared" si="2"/>
        <v>0</v>
      </c>
      <c r="G25" s="229">
        <f t="shared" si="2"/>
        <v>0</v>
      </c>
      <c r="H25" s="229">
        <f t="shared" si="2"/>
        <v>0</v>
      </c>
      <c r="I25" s="229">
        <f t="shared" si="2"/>
        <v>0</v>
      </c>
      <c r="J25" s="229">
        <f t="shared" si="2"/>
        <v>0</v>
      </c>
      <c r="K25" s="229">
        <f t="shared" si="2"/>
        <v>0</v>
      </c>
      <c r="L25" s="229">
        <f t="shared" si="2"/>
        <v>0</v>
      </c>
      <c r="M25" s="229">
        <f t="shared" si="2"/>
        <v>0</v>
      </c>
      <c r="N25" s="229">
        <f t="shared" si="2"/>
        <v>0</v>
      </c>
      <c r="O25" s="229">
        <f t="shared" si="2"/>
        <v>0</v>
      </c>
      <c r="P25" s="229">
        <f t="shared" si="2"/>
        <v>0</v>
      </c>
      <c r="Q25" s="229">
        <f t="shared" si="2"/>
        <v>0</v>
      </c>
      <c r="R25" s="229">
        <f t="shared" si="2"/>
        <v>0</v>
      </c>
      <c r="S25" s="229">
        <f t="shared" si="2"/>
        <v>0</v>
      </c>
      <c r="T25" s="229">
        <f t="shared" si="2"/>
        <v>0</v>
      </c>
      <c r="U25" s="229">
        <f t="shared" si="2"/>
        <v>0</v>
      </c>
      <c r="V25" s="229">
        <f t="shared" si="2"/>
        <v>0</v>
      </c>
      <c r="W25" s="229">
        <f t="shared" si="2"/>
        <v>0</v>
      </c>
      <c r="X25" s="229">
        <f t="shared" si="2"/>
        <v>0</v>
      </c>
      <c r="Y25" s="229">
        <f t="shared" si="2"/>
        <v>0</v>
      </c>
      <c r="Z25" s="229">
        <f t="shared" si="2"/>
        <v>0</v>
      </c>
      <c r="AA25" s="229">
        <f t="shared" si="2"/>
        <v>0</v>
      </c>
      <c r="AB25" s="229">
        <f t="shared" si="2"/>
        <v>0</v>
      </c>
      <c r="AC25" s="229">
        <f t="shared" si="2"/>
        <v>0</v>
      </c>
      <c r="AD25" s="229">
        <f t="shared" si="2"/>
        <v>0</v>
      </c>
      <c r="AE25" s="230">
        <f t="shared" si="2"/>
        <v>0</v>
      </c>
      <c r="AF25" s="231">
        <f t="shared" si="2"/>
        <v>0</v>
      </c>
      <c r="AG25" s="190"/>
    </row>
    <row r="26" spans="2:37" ht="15" x14ac:dyDescent="0.2">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190"/>
    </row>
    <row r="27" spans="2:37" ht="15" x14ac:dyDescent="0.2">
      <c r="B27" s="20"/>
      <c r="C27" s="20"/>
      <c r="D27" s="232"/>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190"/>
    </row>
    <row r="28" spans="2:37" x14ac:dyDescent="0.2">
      <c r="B28" s="42"/>
    </row>
  </sheetData>
  <sheetProtection selectLockedCells="1"/>
  <mergeCells count="15">
    <mergeCell ref="B2:D2"/>
    <mergeCell ref="E3:L5"/>
    <mergeCell ref="B12:C13"/>
    <mergeCell ref="D12:AF12"/>
    <mergeCell ref="B15:C15"/>
    <mergeCell ref="D15:AE16"/>
    <mergeCell ref="AF15:AF18"/>
    <mergeCell ref="B24:C24"/>
    <mergeCell ref="B25:C25"/>
    <mergeCell ref="B19:C19"/>
    <mergeCell ref="B20:C20"/>
    <mergeCell ref="D20:AE20"/>
    <mergeCell ref="B21:C21"/>
    <mergeCell ref="B22:C22"/>
    <mergeCell ref="B23:C23"/>
  </mergeCells>
  <dataValidations count="2">
    <dataValidation type="list" allowBlank="1" showInputMessage="1" showErrorMessage="1" prompt="Veuillez sélectionner l'unité de mesure pour le calcul des pertes alimentaires " sqref="C16" xr:uid="{A0898B0E-05DD-4979-9FC7-A941255C0318}">
      <formula1>$AI$7:$AI$9</formula1>
    </dataValidation>
    <dataValidation allowBlank="1" showInputMessage="1" showErrorMessage="1" prompt="Veuillez indiquer la période pendant laquelle vous avez effectué les mesures." sqref="C9" xr:uid="{B5B06227-2A40-4C03-A897-5907F10CCED4}"/>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AF0A0-B16E-4A7B-BFD2-FC0B2448BB9A}">
  <sheetPr codeName="Tabelle3"/>
  <dimension ref="A1:T41"/>
  <sheetViews>
    <sheetView showGridLines="0" topLeftCell="A6" zoomScaleNormal="100" workbookViewId="0">
      <pane xSplit="8" topLeftCell="I1" activePane="topRight" state="frozen"/>
      <selection pane="topRight" activeCell="C9" sqref="C9"/>
    </sheetView>
  </sheetViews>
  <sheetFormatPr baseColWidth="10" defaultColWidth="11.5703125" defaultRowHeight="12.75" x14ac:dyDescent="0.2"/>
  <cols>
    <col min="2" max="2" width="41" customWidth="1"/>
    <col min="3" max="3" width="38.85546875" customWidth="1"/>
    <col min="5" max="6" width="12.5703125" customWidth="1"/>
    <col min="7" max="7" width="10.5703125" bestFit="1" customWidth="1"/>
    <col min="8" max="13" width="12.5703125" customWidth="1"/>
    <col min="14" max="14" width="29.140625" customWidth="1"/>
    <col min="17" max="17" width="30.85546875" hidden="1" customWidth="1"/>
    <col min="19" max="19" width="19.85546875" hidden="1" customWidth="1"/>
  </cols>
  <sheetData>
    <row r="1" spans="1:20" ht="13.5" thickBot="1" x14ac:dyDescent="0.25"/>
    <row r="2" spans="1:20" ht="46.7" customHeight="1" thickBot="1" x14ac:dyDescent="0.35">
      <c r="B2" s="306" t="s">
        <v>17</v>
      </c>
      <c r="C2" s="367" t="s">
        <v>16</v>
      </c>
      <c r="D2" s="368"/>
      <c r="E2" s="368"/>
      <c r="F2" s="368"/>
      <c r="G2" s="369"/>
      <c r="H2" s="20"/>
    </row>
    <row r="3" spans="1:20" ht="15.75" customHeight="1" x14ac:dyDescent="0.25">
      <c r="A3" s="21"/>
      <c r="F3" s="22"/>
      <c r="J3" s="22"/>
      <c r="K3" s="22"/>
      <c r="L3" s="22"/>
      <c r="M3" s="22"/>
      <c r="N3" s="22"/>
      <c r="O3" s="22"/>
    </row>
    <row r="4" spans="1:20" ht="15.75" x14ac:dyDescent="0.25">
      <c r="A4" s="21"/>
      <c r="B4" s="370" t="s">
        <v>46</v>
      </c>
      <c r="C4" s="371"/>
      <c r="D4" s="371"/>
    </row>
    <row r="5" spans="1:20" ht="60.75" customHeight="1" x14ac:dyDescent="0.2">
      <c r="B5" s="371"/>
      <c r="C5" s="371"/>
      <c r="D5" s="371"/>
      <c r="S5" s="18"/>
    </row>
    <row r="6" spans="1:20" ht="27.75" customHeight="1" thickBot="1" x14ac:dyDescent="0.25">
      <c r="B6" s="23"/>
      <c r="C6" s="23"/>
      <c r="D6" s="23"/>
      <c r="J6" s="24"/>
      <c r="K6" s="24"/>
      <c r="L6" s="24"/>
      <c r="M6" s="24"/>
      <c r="S6" s="18"/>
    </row>
    <row r="7" spans="1:20" ht="22.5" customHeight="1" x14ac:dyDescent="0.2">
      <c r="B7" s="25" t="s">
        <v>19</v>
      </c>
      <c r="C7" s="26"/>
      <c r="D7" s="26"/>
      <c r="E7" s="26"/>
      <c r="F7" s="26"/>
      <c r="G7" s="27"/>
      <c r="H7" s="27"/>
      <c r="I7" s="27"/>
      <c r="J7" s="27"/>
      <c r="K7" s="27"/>
      <c r="L7" s="27"/>
      <c r="M7" s="27"/>
      <c r="N7" s="28"/>
      <c r="S7" s="18"/>
    </row>
    <row r="8" spans="1:20" ht="12.75" customHeight="1" x14ac:dyDescent="0.2">
      <c r="B8" s="372"/>
      <c r="C8" s="373"/>
      <c r="D8" s="373"/>
      <c r="E8" s="373"/>
      <c r="F8" s="373"/>
      <c r="G8" s="29"/>
      <c r="H8" s="29"/>
      <c r="I8" s="30"/>
      <c r="J8" s="30"/>
      <c r="K8" s="30"/>
      <c r="L8" s="30"/>
      <c r="M8" s="30"/>
      <c r="N8" s="31"/>
      <c r="S8" s="18"/>
    </row>
    <row r="9" spans="1:20" ht="17.25" customHeight="1" x14ac:dyDescent="0.25">
      <c r="B9" s="32" t="s">
        <v>20</v>
      </c>
      <c r="C9" s="33"/>
      <c r="D9" s="34"/>
      <c r="E9" s="34"/>
      <c r="F9" s="30"/>
      <c r="G9" s="30"/>
      <c r="H9" s="30"/>
      <c r="I9" s="30"/>
      <c r="J9" s="30"/>
      <c r="K9" s="30"/>
      <c r="L9" s="30"/>
      <c r="M9" s="30"/>
      <c r="N9" s="31"/>
      <c r="S9" s="18"/>
    </row>
    <row r="10" spans="1:20" ht="18" customHeight="1" x14ac:dyDescent="0.25">
      <c r="B10" s="32" t="s">
        <v>32</v>
      </c>
      <c r="C10" s="35"/>
      <c r="D10" s="374"/>
      <c r="E10" s="374"/>
      <c r="F10" s="374"/>
      <c r="G10" s="374"/>
      <c r="H10" s="374"/>
      <c r="I10" s="374"/>
      <c r="J10" s="374"/>
      <c r="K10" s="374"/>
      <c r="L10" s="374"/>
      <c r="M10" s="374"/>
      <c r="N10" s="375"/>
      <c r="S10" s="18"/>
    </row>
    <row r="11" spans="1:20" ht="18" customHeight="1" x14ac:dyDescent="0.25">
      <c r="B11" s="32" t="s">
        <v>33</v>
      </c>
      <c r="C11" s="35"/>
      <c r="D11" s="36"/>
      <c r="E11" s="36"/>
      <c r="F11" s="36"/>
      <c r="G11" s="36"/>
      <c r="H11" s="36"/>
      <c r="I11" s="36"/>
      <c r="J11" s="36"/>
      <c r="K11" s="36"/>
      <c r="L11" s="36"/>
      <c r="M11" s="36"/>
      <c r="N11" s="37"/>
      <c r="S11" s="18"/>
    </row>
    <row r="12" spans="1:20" ht="18" customHeight="1" x14ac:dyDescent="0.25">
      <c r="B12" s="32"/>
      <c r="C12" s="36"/>
      <c r="D12" s="36"/>
      <c r="E12" s="36"/>
      <c r="F12" s="36"/>
      <c r="G12" s="36"/>
      <c r="H12" s="36"/>
      <c r="I12" s="36"/>
      <c r="J12" s="36"/>
      <c r="K12" s="36"/>
      <c r="L12" s="36"/>
      <c r="M12" s="36"/>
      <c r="N12" s="37"/>
      <c r="S12" s="18"/>
    </row>
    <row r="13" spans="1:20" ht="18" customHeight="1" x14ac:dyDescent="0.2">
      <c r="B13" s="38"/>
      <c r="C13" s="30"/>
      <c r="D13" s="376" t="s">
        <v>47</v>
      </c>
      <c r="E13" s="377"/>
      <c r="F13" s="377"/>
      <c r="G13" s="377"/>
      <c r="H13" s="377"/>
      <c r="I13" s="377"/>
      <c r="J13" s="377"/>
      <c r="K13" s="377"/>
      <c r="L13" s="377"/>
      <c r="M13" s="377"/>
      <c r="N13" s="378"/>
      <c r="S13" s="18"/>
    </row>
    <row r="14" spans="1:20" ht="13.5" thickBot="1" x14ac:dyDescent="0.25">
      <c r="B14" s="38"/>
      <c r="C14" s="30"/>
      <c r="D14" s="39">
        <v>1</v>
      </c>
      <c r="E14" s="39">
        <v>2</v>
      </c>
      <c r="F14" s="39">
        <v>3</v>
      </c>
      <c r="G14" s="39">
        <v>4</v>
      </c>
      <c r="H14" s="39">
        <v>5</v>
      </c>
      <c r="I14" s="39">
        <v>6</v>
      </c>
      <c r="J14" s="39">
        <v>7</v>
      </c>
      <c r="K14" s="39">
        <v>8</v>
      </c>
      <c r="L14" s="39">
        <v>9</v>
      </c>
      <c r="M14" s="40">
        <v>10</v>
      </c>
      <c r="N14" s="41" t="s">
        <v>40</v>
      </c>
      <c r="S14" s="42"/>
      <c r="T14" s="43"/>
    </row>
    <row r="15" spans="1:20" ht="21" customHeight="1" x14ac:dyDescent="0.2">
      <c r="B15" s="379" t="s">
        <v>48</v>
      </c>
      <c r="C15" s="380"/>
      <c r="D15" s="44">
        <f>'S1'!$C$10</f>
        <v>0</v>
      </c>
      <c r="E15" s="44">
        <f>'S2'!$C$10</f>
        <v>0</v>
      </c>
      <c r="F15" s="44">
        <f>'S3'!$C$10</f>
        <v>0</v>
      </c>
      <c r="G15" s="44">
        <f>'S4'!$C$10</f>
        <v>0</v>
      </c>
      <c r="H15" s="44">
        <f>'S5'!$C$10</f>
        <v>0</v>
      </c>
      <c r="I15" s="44">
        <f>'S6'!$C$10</f>
        <v>0</v>
      </c>
      <c r="J15" s="44">
        <f>'S7'!$C$10</f>
        <v>0</v>
      </c>
      <c r="K15" s="44">
        <f>'S8'!$C$10</f>
        <v>0</v>
      </c>
      <c r="L15" s="44">
        <f>'S9'!$C$10</f>
        <v>0</v>
      </c>
      <c r="M15" s="44">
        <f>'S10'!$C$10</f>
        <v>0</v>
      </c>
      <c r="N15" s="45"/>
      <c r="S15" s="46"/>
      <c r="T15" s="46"/>
    </row>
    <row r="16" spans="1:20" ht="21" customHeight="1" thickBot="1" x14ac:dyDescent="0.25">
      <c r="B16" s="381" t="s">
        <v>34</v>
      </c>
      <c r="C16" s="382"/>
      <c r="D16" s="47">
        <f>'S1'!$C$9</f>
        <v>0</v>
      </c>
      <c r="E16" s="47">
        <f>'S2'!$C$9</f>
        <v>0</v>
      </c>
      <c r="F16" s="47">
        <f>'S3'!$C$9</f>
        <v>0</v>
      </c>
      <c r="G16" s="47">
        <f>'S4'!$C$9</f>
        <v>0</v>
      </c>
      <c r="H16" s="47">
        <f>'S5'!$C$9</f>
        <v>0</v>
      </c>
      <c r="I16" s="47">
        <f>'S6'!$C$9</f>
        <v>0</v>
      </c>
      <c r="J16" s="47">
        <f>'S7'!$C$9</f>
        <v>0</v>
      </c>
      <c r="K16" s="47">
        <f>'S8'!$C$9</f>
        <v>0</v>
      </c>
      <c r="L16" s="47">
        <f>'S9'!$C$9</f>
        <v>0</v>
      </c>
      <c r="M16" s="47">
        <f>'S10'!$C$9</f>
        <v>0</v>
      </c>
      <c r="N16" s="48"/>
      <c r="S16" s="46"/>
      <c r="T16" s="46"/>
    </row>
    <row r="17" spans="2:15" ht="20.25" customHeight="1" thickBot="1" x14ac:dyDescent="0.3">
      <c r="B17" s="383" t="s">
        <v>35</v>
      </c>
      <c r="C17" s="384"/>
      <c r="D17" s="49">
        <f>'S1'!$AF$19</f>
        <v>0</v>
      </c>
      <c r="E17" s="49">
        <f>'S2'!$AF$19</f>
        <v>0</v>
      </c>
      <c r="F17" s="49">
        <f>'S3'!$AF$19</f>
        <v>0</v>
      </c>
      <c r="G17" s="49">
        <f>'S4'!$AF$19</f>
        <v>0</v>
      </c>
      <c r="H17" s="49">
        <f>'S5'!$AF$19</f>
        <v>0</v>
      </c>
      <c r="I17" s="49">
        <f>'S6'!$AF$19</f>
        <v>0</v>
      </c>
      <c r="J17" s="49">
        <f>'S7'!$AF$19</f>
        <v>0</v>
      </c>
      <c r="K17" s="49">
        <f>'S8'!$AF$19</f>
        <v>0</v>
      </c>
      <c r="L17" s="49">
        <f>'S9'!$AF$19</f>
        <v>0</v>
      </c>
      <c r="M17" s="49">
        <f>'S10'!$AF$19</f>
        <v>0</v>
      </c>
      <c r="N17" s="49">
        <f>SUM(D17:M17)</f>
        <v>0</v>
      </c>
      <c r="O17" s="50"/>
    </row>
    <row r="18" spans="2:15" ht="20.25" customHeight="1" thickBot="1" x14ac:dyDescent="0.3">
      <c r="B18" s="363" t="s">
        <v>36</v>
      </c>
      <c r="C18" s="364"/>
      <c r="D18" s="51">
        <f>'S1'!$AF$21</f>
        <v>0</v>
      </c>
      <c r="E18" s="51">
        <f>'S2'!$AF$21</f>
        <v>0</v>
      </c>
      <c r="F18" s="51">
        <f>'S3'!$AF$21</f>
        <v>0</v>
      </c>
      <c r="G18" s="51">
        <f>'S4'!$AF$21</f>
        <v>0</v>
      </c>
      <c r="H18" s="51">
        <f>'S5'!$AF$21</f>
        <v>0</v>
      </c>
      <c r="I18" s="51">
        <f>'S6'!$AF$21</f>
        <v>0</v>
      </c>
      <c r="J18" s="51">
        <f>'S7'!$AF$21</f>
        <v>0</v>
      </c>
      <c r="K18" s="51">
        <f>'S8'!$AF$21</f>
        <v>0</v>
      </c>
      <c r="L18" s="51">
        <f>'S9'!$AF$21</f>
        <v>0</v>
      </c>
      <c r="M18" s="51">
        <f>'S10'!$AF$21</f>
        <v>0</v>
      </c>
      <c r="N18" s="53">
        <f>SUM(D18:M18)</f>
        <v>0</v>
      </c>
      <c r="O18" s="50"/>
    </row>
    <row r="19" spans="2:15" ht="20.25" customHeight="1" thickBot="1" x14ac:dyDescent="0.3">
      <c r="B19" s="363" t="s">
        <v>37</v>
      </c>
      <c r="C19" s="364"/>
      <c r="D19" s="54">
        <f>'S1'!$AF$22</f>
        <v>0</v>
      </c>
      <c r="E19" s="54">
        <f>'S2'!$AF$22</f>
        <v>0</v>
      </c>
      <c r="F19" s="54">
        <f>'S3'!$AF$22</f>
        <v>0</v>
      </c>
      <c r="G19" s="54">
        <f>'S4'!$AF$22</f>
        <v>0</v>
      </c>
      <c r="H19" s="54">
        <f>'S5'!$AF$22</f>
        <v>0</v>
      </c>
      <c r="I19" s="54">
        <f>'S6'!$AF$22</f>
        <v>0</v>
      </c>
      <c r="J19" s="54">
        <f>'S7'!$AF$22</f>
        <v>0</v>
      </c>
      <c r="K19" s="54">
        <f>'S8'!$AF$22</f>
        <v>0</v>
      </c>
      <c r="L19" s="54">
        <f>'S9'!$AF$22</f>
        <v>0</v>
      </c>
      <c r="M19" s="54">
        <f>'S10'!$AF$22</f>
        <v>0</v>
      </c>
      <c r="N19" s="55">
        <f>SUM(D19:M19)</f>
        <v>0</v>
      </c>
      <c r="O19" s="50"/>
    </row>
    <row r="20" spans="2:15" ht="20.25" customHeight="1" thickBot="1" x14ac:dyDescent="0.3">
      <c r="B20" s="363" t="s">
        <v>38</v>
      </c>
      <c r="C20" s="364"/>
      <c r="D20" s="56">
        <f>'S1'!$AF$23</f>
        <v>0</v>
      </c>
      <c r="E20" s="56">
        <f>'S2'!$AF$23</f>
        <v>0</v>
      </c>
      <c r="F20" s="56">
        <f>'S3'!$AF$23</f>
        <v>0</v>
      </c>
      <c r="G20" s="56">
        <f>'S4'!$AF$23</f>
        <v>0</v>
      </c>
      <c r="H20" s="56">
        <f>'S5'!$AF$23</f>
        <v>0</v>
      </c>
      <c r="I20" s="56">
        <f>'S6'!$AF$23</f>
        <v>0</v>
      </c>
      <c r="J20" s="56">
        <f>'S7'!$AF$23</f>
        <v>0</v>
      </c>
      <c r="K20" s="56">
        <f>'S8'!$AF$23</f>
        <v>0</v>
      </c>
      <c r="L20" s="56">
        <f>'S9'!$AF$23</f>
        <v>0</v>
      </c>
      <c r="M20" s="56">
        <f>'S10'!$AF$23</f>
        <v>0</v>
      </c>
      <c r="N20" s="56">
        <f>SUM(D20:M20)</f>
        <v>0</v>
      </c>
    </row>
    <row r="21" spans="2:15" s="20" customFormat="1" ht="26.25" customHeight="1" thickBot="1" x14ac:dyDescent="0.25">
      <c r="B21" s="365" t="s">
        <v>39</v>
      </c>
      <c r="C21" s="366"/>
      <c r="D21" s="309">
        <f>IF(D17&gt;0,SUM(D18:D20)/D17*1000,0)</f>
        <v>0</v>
      </c>
      <c r="E21" s="309">
        <f t="shared" ref="E21:N21" si="0">IF(E17&gt;0,SUM(E18:E20)/E17*1000,0)</f>
        <v>0</v>
      </c>
      <c r="F21" s="57">
        <f t="shared" si="0"/>
        <v>0</v>
      </c>
      <c r="G21" s="57">
        <f t="shared" si="0"/>
        <v>0</v>
      </c>
      <c r="H21" s="57">
        <f t="shared" si="0"/>
        <v>0</v>
      </c>
      <c r="I21" s="57">
        <f t="shared" si="0"/>
        <v>0</v>
      </c>
      <c r="J21" s="57">
        <f t="shared" si="0"/>
        <v>0</v>
      </c>
      <c r="K21" s="57">
        <f t="shared" si="0"/>
        <v>0</v>
      </c>
      <c r="L21" s="57">
        <f t="shared" si="0"/>
        <v>0</v>
      </c>
      <c r="M21" s="57">
        <f t="shared" si="0"/>
        <v>0</v>
      </c>
      <c r="N21" s="57">
        <f t="shared" si="0"/>
        <v>0</v>
      </c>
    </row>
    <row r="22" spans="2:15" ht="13.5" thickBot="1" x14ac:dyDescent="0.25"/>
    <row r="23" spans="2:15" ht="15.75" thickBot="1" x14ac:dyDescent="0.3">
      <c r="B23" s="363" t="s">
        <v>273</v>
      </c>
      <c r="C23" s="364"/>
      <c r="D23" s="53">
        <f>IF((D$17&gt;0),D18/D$17*1000,0)</f>
        <v>0</v>
      </c>
      <c r="E23" s="52">
        <f t="shared" ref="E23:M23" si="1">IF((E$17&gt;0),E18/E$17*1000,0)</f>
        <v>0</v>
      </c>
      <c r="F23" s="52">
        <f t="shared" si="1"/>
        <v>0</v>
      </c>
      <c r="G23" s="52">
        <f t="shared" si="1"/>
        <v>0</v>
      </c>
      <c r="H23" s="52">
        <f t="shared" si="1"/>
        <v>0</v>
      </c>
      <c r="I23" s="52">
        <f t="shared" si="1"/>
        <v>0</v>
      </c>
      <c r="J23" s="52">
        <f t="shared" si="1"/>
        <v>0</v>
      </c>
      <c r="K23" s="52">
        <f t="shared" si="1"/>
        <v>0</v>
      </c>
      <c r="L23" s="52">
        <f t="shared" si="1"/>
        <v>0</v>
      </c>
      <c r="M23" s="312">
        <f t="shared" si="1"/>
        <v>0</v>
      </c>
      <c r="N23" s="318">
        <f>SUM(D23:M23)</f>
        <v>0</v>
      </c>
    </row>
    <row r="24" spans="2:15" ht="15.75" thickBot="1" x14ac:dyDescent="0.3">
      <c r="B24" s="363" t="s">
        <v>274</v>
      </c>
      <c r="C24" s="364"/>
      <c r="D24" s="55">
        <f t="shared" ref="D24:M25" si="2">IF((D$17&gt;0),D19/D$17*1000,0)</f>
        <v>0</v>
      </c>
      <c r="E24" s="313">
        <f t="shared" si="2"/>
        <v>0</v>
      </c>
      <c r="F24" s="313">
        <f t="shared" si="2"/>
        <v>0</v>
      </c>
      <c r="G24" s="313">
        <f t="shared" si="2"/>
        <v>0</v>
      </c>
      <c r="H24" s="313">
        <f t="shared" si="2"/>
        <v>0</v>
      </c>
      <c r="I24" s="313">
        <f t="shared" si="2"/>
        <v>0</v>
      </c>
      <c r="J24" s="313">
        <f t="shared" si="2"/>
        <v>0</v>
      </c>
      <c r="K24" s="313">
        <f t="shared" si="2"/>
        <v>0</v>
      </c>
      <c r="L24" s="313">
        <f t="shared" si="2"/>
        <v>0</v>
      </c>
      <c r="M24" s="314">
        <f t="shared" si="2"/>
        <v>0</v>
      </c>
      <c r="N24" s="319">
        <f t="shared" ref="N24:N25" si="3">SUM(D24:M24)</f>
        <v>0</v>
      </c>
    </row>
    <row r="25" spans="2:15" ht="15.75" thickBot="1" x14ac:dyDescent="0.3">
      <c r="B25" s="363" t="s">
        <v>275</v>
      </c>
      <c r="C25" s="364"/>
      <c r="D25" s="56">
        <f t="shared" si="2"/>
        <v>0</v>
      </c>
      <c r="E25" s="320">
        <f t="shared" si="2"/>
        <v>0</v>
      </c>
      <c r="F25" s="320">
        <f t="shared" si="2"/>
        <v>0</v>
      </c>
      <c r="G25" s="320">
        <f t="shared" si="2"/>
        <v>0</v>
      </c>
      <c r="H25" s="320">
        <f t="shared" si="2"/>
        <v>0</v>
      </c>
      <c r="I25" s="320">
        <f t="shared" si="2"/>
        <v>0</v>
      </c>
      <c r="J25" s="320">
        <f t="shared" si="2"/>
        <v>0</v>
      </c>
      <c r="K25" s="320">
        <f t="shared" si="2"/>
        <v>0</v>
      </c>
      <c r="L25" s="320">
        <f t="shared" si="2"/>
        <v>0</v>
      </c>
      <c r="M25" s="321">
        <f t="shared" si="2"/>
        <v>0</v>
      </c>
      <c r="N25" s="322">
        <f t="shared" si="3"/>
        <v>0</v>
      </c>
    </row>
    <row r="26" spans="2:15" s="310" customFormat="1" ht="19.350000000000001" customHeight="1" thickBot="1" x14ac:dyDescent="0.25">
      <c r="B26" s="365" t="s">
        <v>39</v>
      </c>
      <c r="C26" s="366"/>
      <c r="D26" s="311">
        <f>SUM(D23:D25)</f>
        <v>0</v>
      </c>
      <c r="E26" s="316">
        <f t="shared" ref="E26:M26" si="4">SUM(E23:E25)</f>
        <v>0</v>
      </c>
      <c r="F26" s="316">
        <f t="shared" si="4"/>
        <v>0</v>
      </c>
      <c r="G26" s="316">
        <f t="shared" si="4"/>
        <v>0</v>
      </c>
      <c r="H26" s="316">
        <f t="shared" si="4"/>
        <v>0</v>
      </c>
      <c r="I26" s="316">
        <f t="shared" si="4"/>
        <v>0</v>
      </c>
      <c r="J26" s="316">
        <f t="shared" si="4"/>
        <v>0</v>
      </c>
      <c r="K26" s="316">
        <f t="shared" si="4"/>
        <v>0</v>
      </c>
      <c r="L26" s="316">
        <f t="shared" si="4"/>
        <v>0</v>
      </c>
      <c r="M26" s="317">
        <f t="shared" si="4"/>
        <v>0</v>
      </c>
      <c r="N26" s="315">
        <f t="shared" ref="N26" si="5">SUM(D26:M26)</f>
        <v>0</v>
      </c>
    </row>
    <row r="29" spans="2:15" x14ac:dyDescent="0.2">
      <c r="B29" s="58"/>
    </row>
    <row r="30" spans="2:15" x14ac:dyDescent="0.2">
      <c r="B30" s="42"/>
    </row>
    <row r="32" spans="2:15" x14ac:dyDescent="0.2">
      <c r="B32" s="43"/>
      <c r="C32" s="43"/>
      <c r="D32" s="43"/>
      <c r="E32" s="43"/>
      <c r="F32" s="43"/>
      <c r="G32" s="43"/>
      <c r="H32" s="43"/>
    </row>
    <row r="33" spans="2:14" x14ac:dyDescent="0.2">
      <c r="B33" s="43"/>
      <c r="C33" s="43"/>
      <c r="D33" s="43"/>
      <c r="E33" s="43"/>
      <c r="F33" s="43"/>
      <c r="G33" s="43"/>
      <c r="H33" s="43"/>
    </row>
    <row r="34" spans="2:14" x14ac:dyDescent="0.2">
      <c r="N34" s="59"/>
    </row>
    <row r="35" spans="2:14" x14ac:dyDescent="0.2">
      <c r="D35" s="60"/>
      <c r="E35" s="60"/>
      <c r="F35" s="60"/>
      <c r="G35" s="60"/>
      <c r="H35" s="60"/>
      <c r="I35" s="60"/>
      <c r="J35" s="60"/>
      <c r="K35" s="60"/>
      <c r="L35" s="60"/>
      <c r="M35" s="60"/>
      <c r="N35" s="61"/>
    </row>
    <row r="36" spans="2:14" x14ac:dyDescent="0.2">
      <c r="B36" s="62"/>
      <c r="C36" s="62"/>
    </row>
    <row r="37" spans="2:14" x14ac:dyDescent="0.2">
      <c r="B37" s="43"/>
      <c r="C37" s="62"/>
      <c r="D37" s="61"/>
      <c r="E37" s="61"/>
      <c r="F37" s="61"/>
      <c r="G37" s="61"/>
      <c r="H37" s="61"/>
      <c r="I37" s="61"/>
      <c r="J37" s="61"/>
      <c r="K37" s="61"/>
      <c r="L37" s="61"/>
      <c r="M37" s="61"/>
    </row>
    <row r="38" spans="2:14" x14ac:dyDescent="0.2">
      <c r="B38" s="46"/>
      <c r="C38" s="62"/>
      <c r="D38" s="61"/>
      <c r="E38" s="61"/>
      <c r="F38" s="61"/>
      <c r="G38" s="61"/>
      <c r="H38" s="61"/>
      <c r="I38" s="61"/>
      <c r="J38" s="61"/>
      <c r="K38" s="61"/>
      <c r="L38" s="61"/>
      <c r="M38" s="61"/>
      <c r="N38" s="50"/>
    </row>
    <row r="39" spans="2:14" ht="15.75" x14ac:dyDescent="0.2">
      <c r="B39" s="62"/>
      <c r="C39" s="63"/>
      <c r="D39" s="64"/>
      <c r="E39" s="64"/>
      <c r="F39" s="64"/>
      <c r="G39" s="64"/>
      <c r="H39" s="64"/>
      <c r="I39" s="64"/>
      <c r="J39" s="64"/>
      <c r="K39" s="64"/>
      <c r="L39" s="64"/>
      <c r="M39" s="64"/>
      <c r="N39" s="64"/>
    </row>
    <row r="40" spans="2:14" x14ac:dyDescent="0.2">
      <c r="B40" s="62"/>
      <c r="D40" s="50"/>
      <c r="E40" s="50"/>
      <c r="F40" s="50"/>
      <c r="G40" s="50"/>
      <c r="H40" s="50"/>
      <c r="I40" s="50"/>
      <c r="J40" s="50"/>
      <c r="K40" s="50"/>
      <c r="L40" s="50"/>
      <c r="M40" s="50"/>
      <c r="N40" s="64"/>
    </row>
    <row r="41" spans="2:14" ht="15.75" x14ac:dyDescent="0.2">
      <c r="B41" s="63"/>
      <c r="D41" s="20"/>
      <c r="E41" s="20"/>
      <c r="F41" s="20"/>
      <c r="G41" s="20"/>
      <c r="H41" s="20"/>
      <c r="I41" s="20"/>
      <c r="J41" s="20"/>
      <c r="K41" s="20"/>
      <c r="L41" s="20"/>
      <c r="M41" s="20"/>
      <c r="N41" s="20"/>
    </row>
  </sheetData>
  <sheetProtection selectLockedCells="1"/>
  <mergeCells count="16">
    <mergeCell ref="B20:C20"/>
    <mergeCell ref="B15:C15"/>
    <mergeCell ref="B16:C16"/>
    <mergeCell ref="B17:C17"/>
    <mergeCell ref="B18:C18"/>
    <mergeCell ref="B19:C19"/>
    <mergeCell ref="C2:G2"/>
    <mergeCell ref="B4:D5"/>
    <mergeCell ref="B8:F8"/>
    <mergeCell ref="D10:N10"/>
    <mergeCell ref="D13:N13"/>
    <mergeCell ref="B23:C23"/>
    <mergeCell ref="B24:C24"/>
    <mergeCell ref="B25:C25"/>
    <mergeCell ref="B26:C26"/>
    <mergeCell ref="B21:C21"/>
  </mergeCells>
  <dataValidations count="2">
    <dataValidation allowBlank="1" showInputMessage="1" showErrorMessage="1" prompt="Bitte geben Sie hier die Anzahl verkaufter Hauptmahlzeiten (HMZ) ein. _x000a__x000a_Nebenmahlzeit (NMZ) NICHT als Hauptmahlzeiten einzutragen." sqref="D37:M37" xr:uid="{2C00CDFB-1CED-433D-B3D0-C6B4C5256906}"/>
    <dataValidation allowBlank="1" showInputMessage="1" showErrorMessage="1" prompt="Sofern relevant: Bitte geben Sie hier die Anzahl HMZ ein, welche Sie aus Ihrem Nebenangebot errechnet haben (vgl. Blatt &quot;Umrechnung NMZ&quot;). " sqref="D38:M38" xr:uid="{AC30FA5B-7FD1-4917-8DF5-7148D5EAAA61}"/>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Veuillez choisir le groupe d'entreprise auquel vous appartenez" xr:uid="{26E7EEBE-5499-4575-A964-A9DDFF9F42EC}">
          <x14:formula1>
            <xm:f>'Informations supplémentaires'!$B$8:$B$12</xm:f>
          </x14:formula1>
          <xm:sqref>C9</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000FF-0649-4A33-8D94-6A3AB13B90B1}">
  <sheetPr codeName="Tabelle20">
    <pageSetUpPr autoPageBreaks="0"/>
  </sheetPr>
  <dimension ref="A2:Q68"/>
  <sheetViews>
    <sheetView showGridLines="0" topLeftCell="B40" zoomScale="70" zoomScaleNormal="70" workbookViewId="0">
      <selection activeCell="F74" sqref="F74"/>
    </sheetView>
  </sheetViews>
  <sheetFormatPr baseColWidth="10" defaultColWidth="11.42578125" defaultRowHeight="12.75" x14ac:dyDescent="0.2"/>
  <cols>
    <col min="1" max="1" width="10.42578125" style="234" customWidth="1"/>
    <col min="2" max="2" width="33.5703125" style="234" customWidth="1"/>
    <col min="3" max="3" width="36.42578125" style="234" customWidth="1"/>
    <col min="4" max="4" width="38.42578125" style="234" customWidth="1"/>
    <col min="5" max="5" width="33" style="234" customWidth="1"/>
    <col min="6" max="7" width="30.5703125" style="234" customWidth="1"/>
    <col min="8" max="8" width="43" style="234" customWidth="1"/>
    <col min="9" max="9" width="34.140625" style="234" customWidth="1"/>
    <col min="10" max="10" width="24" style="234" customWidth="1"/>
    <col min="11" max="14" width="11.42578125" style="234"/>
    <col min="15" max="15" width="13.85546875" style="234" hidden="1" customWidth="1"/>
    <col min="16" max="16384" width="11.42578125" style="234"/>
  </cols>
  <sheetData>
    <row r="2" spans="2:15" ht="13.5" thickBot="1" x14ac:dyDescent="0.25"/>
    <row r="3" spans="2:15" ht="24.75" customHeight="1" x14ac:dyDescent="0.2">
      <c r="B3" s="235" t="s">
        <v>53</v>
      </c>
      <c r="C3" s="236"/>
    </row>
    <row r="4" spans="2:15" ht="24.75" customHeight="1" thickBot="1" x14ac:dyDescent="0.25">
      <c r="B4" s="237" t="s">
        <v>55</v>
      </c>
      <c r="C4" s="238"/>
    </row>
    <row r="5" spans="2:15" ht="13.5" thickBot="1" x14ac:dyDescent="0.25"/>
    <row r="6" spans="2:15" ht="24" customHeight="1" thickBot="1" x14ac:dyDescent="0.25">
      <c r="B6" s="434" t="s">
        <v>79</v>
      </c>
      <c r="C6" s="435"/>
      <c r="D6" s="435"/>
      <c r="E6" s="436"/>
      <c r="F6" s="435"/>
      <c r="G6" s="435"/>
      <c r="H6" s="437"/>
    </row>
    <row r="7" spans="2:15" ht="51" customHeight="1" thickBot="1" x14ac:dyDescent="0.25">
      <c r="B7" s="239"/>
      <c r="C7" s="240"/>
      <c r="D7" s="240"/>
      <c r="E7" s="241" t="s">
        <v>80</v>
      </c>
      <c r="F7" s="471" t="s">
        <v>81</v>
      </c>
      <c r="G7" s="472"/>
      <c r="H7" s="472"/>
      <c r="I7" s="242"/>
    </row>
    <row r="8" spans="2:15" ht="160.5" customHeight="1" thickBot="1" x14ac:dyDescent="0.25">
      <c r="B8" s="473" t="s">
        <v>87</v>
      </c>
      <c r="C8" s="474"/>
      <c r="D8" s="474"/>
      <c r="E8" s="243" t="s">
        <v>82</v>
      </c>
      <c r="F8" s="244" t="s">
        <v>83</v>
      </c>
      <c r="G8" s="245" t="s">
        <v>84</v>
      </c>
      <c r="H8" s="246" t="s">
        <v>85</v>
      </c>
      <c r="I8" s="247"/>
    </row>
    <row r="9" spans="2:15" ht="50.25" customHeight="1" x14ac:dyDescent="0.2">
      <c r="B9" s="438" t="s">
        <v>86</v>
      </c>
      <c r="C9" s="441" t="s">
        <v>110</v>
      </c>
      <c r="D9" s="475"/>
      <c r="E9" s="248"/>
      <c r="F9" s="249"/>
      <c r="G9" s="250"/>
      <c r="H9" s="249"/>
      <c r="I9" s="242"/>
    </row>
    <row r="10" spans="2:15" ht="50.25" customHeight="1" x14ac:dyDescent="0.2">
      <c r="B10" s="439"/>
      <c r="C10" s="443" t="s">
        <v>92</v>
      </c>
      <c r="D10" s="450"/>
      <c r="E10" s="248"/>
      <c r="F10" s="251"/>
      <c r="G10" s="252"/>
      <c r="H10" s="251"/>
    </row>
    <row r="11" spans="2:15" ht="56.25" customHeight="1" x14ac:dyDescent="0.2">
      <c r="B11" s="439"/>
      <c r="C11" s="443" t="s">
        <v>94</v>
      </c>
      <c r="D11" s="450"/>
      <c r="E11" s="248"/>
      <c r="F11" s="251"/>
      <c r="G11" s="252"/>
      <c r="H11" s="251"/>
      <c r="O11" s="234" t="s">
        <v>123</v>
      </c>
    </row>
    <row r="12" spans="2:15" ht="50.25" customHeight="1" x14ac:dyDescent="0.2">
      <c r="B12" s="439"/>
      <c r="C12" s="443" t="s">
        <v>93</v>
      </c>
      <c r="D12" s="450"/>
      <c r="E12" s="248"/>
      <c r="F12" s="251"/>
      <c r="G12" s="252"/>
      <c r="H12" s="251"/>
    </row>
    <row r="13" spans="2:15" ht="50.25" customHeight="1" x14ac:dyDescent="0.2">
      <c r="B13" s="439"/>
      <c r="C13" s="443" t="s">
        <v>95</v>
      </c>
      <c r="D13" s="450"/>
      <c r="E13" s="248"/>
      <c r="F13" s="251"/>
      <c r="G13" s="252"/>
      <c r="H13" s="251"/>
      <c r="O13" s="234" t="s">
        <v>124</v>
      </c>
    </row>
    <row r="14" spans="2:15" ht="50.25" customHeight="1" x14ac:dyDescent="0.2">
      <c r="B14" s="439"/>
      <c r="C14" s="443" t="s">
        <v>96</v>
      </c>
      <c r="D14" s="450"/>
      <c r="E14" s="248"/>
      <c r="F14" s="251"/>
      <c r="G14" s="252"/>
      <c r="H14" s="251"/>
      <c r="O14" s="234" t="s">
        <v>125</v>
      </c>
    </row>
    <row r="15" spans="2:15" ht="50.25" customHeight="1" x14ac:dyDescent="0.2">
      <c r="B15" s="439"/>
      <c r="C15" s="443" t="s">
        <v>97</v>
      </c>
      <c r="D15" s="450"/>
      <c r="E15" s="248"/>
      <c r="F15" s="251"/>
      <c r="G15" s="252"/>
      <c r="H15" s="251"/>
      <c r="O15" s="234" t="s">
        <v>126</v>
      </c>
    </row>
    <row r="16" spans="2:15" ht="50.25" customHeight="1" x14ac:dyDescent="0.2">
      <c r="B16" s="439"/>
      <c r="C16" s="443" t="s">
        <v>105</v>
      </c>
      <c r="D16" s="450"/>
      <c r="E16" s="248"/>
      <c r="F16" s="251"/>
      <c r="G16" s="252"/>
      <c r="H16" s="251"/>
      <c r="J16" s="253"/>
    </row>
    <row r="17" spans="2:10" ht="50.25" customHeight="1" x14ac:dyDescent="0.2">
      <c r="B17" s="439"/>
      <c r="C17" s="443" t="s">
        <v>98</v>
      </c>
      <c r="D17" s="450"/>
      <c r="E17" s="248"/>
      <c r="F17" s="251"/>
      <c r="G17" s="252"/>
      <c r="H17" s="251"/>
      <c r="J17" s="253"/>
    </row>
    <row r="18" spans="2:10" ht="33" customHeight="1" x14ac:dyDescent="0.2">
      <c r="B18" s="439"/>
      <c r="C18" s="476" t="s">
        <v>99</v>
      </c>
      <c r="D18" s="476"/>
      <c r="E18" s="451"/>
      <c r="F18" s="463"/>
      <c r="G18" s="458"/>
      <c r="H18" s="458"/>
    </row>
    <row r="19" spans="2:10" ht="12.75" customHeight="1" x14ac:dyDescent="0.2">
      <c r="B19" s="439"/>
      <c r="C19" s="460" t="s">
        <v>100</v>
      </c>
      <c r="D19" s="460"/>
      <c r="E19" s="452"/>
      <c r="F19" s="464"/>
      <c r="G19" s="459"/>
      <c r="H19" s="459"/>
    </row>
    <row r="20" spans="2:10" ht="70.5" customHeight="1" thickBot="1" x14ac:dyDescent="0.25">
      <c r="B20" s="440"/>
      <c r="C20" s="461" t="s">
        <v>103</v>
      </c>
      <c r="D20" s="462"/>
      <c r="E20" s="254"/>
      <c r="F20" s="255"/>
      <c r="G20" s="256"/>
      <c r="H20" s="256"/>
    </row>
    <row r="21" spans="2:10" ht="50.25" customHeight="1" x14ac:dyDescent="0.2">
      <c r="B21" s="438" t="s">
        <v>88</v>
      </c>
      <c r="C21" s="468" t="s">
        <v>101</v>
      </c>
      <c r="D21" s="442"/>
      <c r="E21" s="248"/>
      <c r="F21" s="257"/>
      <c r="G21" s="258"/>
      <c r="H21" s="258"/>
    </row>
    <row r="22" spans="2:10" ht="50.25" customHeight="1" x14ac:dyDescent="0.2">
      <c r="B22" s="439"/>
      <c r="C22" s="469" t="s">
        <v>102</v>
      </c>
      <c r="D22" s="470"/>
      <c r="E22" s="248"/>
      <c r="F22" s="259"/>
      <c r="G22" s="252"/>
      <c r="H22" s="252"/>
    </row>
    <row r="23" spans="2:10" ht="50.25" customHeight="1" x14ac:dyDescent="0.2">
      <c r="B23" s="467"/>
      <c r="C23" s="457" t="s">
        <v>104</v>
      </c>
      <c r="D23" s="450"/>
      <c r="E23" s="260"/>
      <c r="F23" s="261"/>
      <c r="G23" s="258"/>
      <c r="H23" s="258"/>
    </row>
    <row r="24" spans="2:10" ht="50.25" customHeight="1" thickBot="1" x14ac:dyDescent="0.25">
      <c r="B24" s="440"/>
      <c r="C24" s="457" t="s">
        <v>106</v>
      </c>
      <c r="D24" s="450"/>
      <c r="E24" s="254"/>
      <c r="F24" s="262"/>
      <c r="G24" s="256"/>
      <c r="H24" s="256"/>
    </row>
    <row r="25" spans="2:10" ht="50.25" customHeight="1" x14ac:dyDescent="0.2">
      <c r="B25" s="438" t="s">
        <v>89</v>
      </c>
      <c r="C25" s="441" t="s">
        <v>107</v>
      </c>
      <c r="D25" s="442"/>
      <c r="E25" s="248"/>
      <c r="F25" s="257"/>
      <c r="G25" s="258"/>
      <c r="H25" s="258"/>
    </row>
    <row r="26" spans="2:10" ht="65.25" customHeight="1" x14ac:dyDescent="0.2">
      <c r="B26" s="439"/>
      <c r="C26" s="443" t="s">
        <v>108</v>
      </c>
      <c r="D26" s="444"/>
      <c r="E26" s="248"/>
      <c r="F26" s="251"/>
      <c r="G26" s="252"/>
      <c r="H26" s="252"/>
    </row>
    <row r="27" spans="2:10" ht="50.25" customHeight="1" x14ac:dyDescent="0.2">
      <c r="B27" s="439"/>
      <c r="C27" s="445" t="s">
        <v>109</v>
      </c>
      <c r="D27" s="445"/>
      <c r="E27" s="451"/>
      <c r="F27" s="453"/>
      <c r="G27" s="446"/>
      <c r="H27" s="446"/>
    </row>
    <row r="28" spans="2:10" ht="12.75" customHeight="1" x14ac:dyDescent="0.2">
      <c r="B28" s="439"/>
      <c r="C28" s="448" t="s">
        <v>128</v>
      </c>
      <c r="D28" s="449"/>
      <c r="E28" s="452"/>
      <c r="F28" s="454"/>
      <c r="G28" s="447"/>
      <c r="H28" s="447"/>
    </row>
    <row r="29" spans="2:10" ht="79.5" customHeight="1" x14ac:dyDescent="0.2">
      <c r="B29" s="439"/>
      <c r="C29" s="443" t="s">
        <v>111</v>
      </c>
      <c r="D29" s="444"/>
      <c r="E29" s="248"/>
      <c r="F29" s="263"/>
      <c r="G29" s="264"/>
      <c r="H29" s="265"/>
    </row>
    <row r="30" spans="2:10" ht="50.25" customHeight="1" x14ac:dyDescent="0.2">
      <c r="B30" s="439"/>
      <c r="C30" s="443" t="s">
        <v>112</v>
      </c>
      <c r="D30" s="450"/>
      <c r="E30" s="248"/>
      <c r="F30" s="261"/>
      <c r="G30" s="258"/>
      <c r="H30" s="252"/>
    </row>
    <row r="31" spans="2:10" ht="65.25" customHeight="1" thickBot="1" x14ac:dyDescent="0.25">
      <c r="B31" s="440"/>
      <c r="C31" s="465" t="s">
        <v>113</v>
      </c>
      <c r="D31" s="466"/>
      <c r="E31" s="266"/>
      <c r="F31" s="262"/>
      <c r="G31" s="256"/>
      <c r="H31" s="256"/>
    </row>
    <row r="32" spans="2:10" ht="50.25" customHeight="1" x14ac:dyDescent="0.2">
      <c r="B32" s="438" t="s">
        <v>90</v>
      </c>
      <c r="C32" s="455" t="s">
        <v>114</v>
      </c>
      <c r="D32" s="456"/>
      <c r="E32" s="267"/>
      <c r="F32" s="268"/>
      <c r="G32" s="250"/>
      <c r="H32" s="269"/>
    </row>
    <row r="33" spans="1:9" ht="50.25" customHeight="1" x14ac:dyDescent="0.2">
      <c r="A33" s="270"/>
      <c r="B33" s="439"/>
      <c r="C33" s="457" t="s">
        <v>115</v>
      </c>
      <c r="D33" s="444"/>
      <c r="E33" s="271"/>
      <c r="F33" s="272"/>
      <c r="G33" s="252"/>
      <c r="H33" s="273"/>
    </row>
    <row r="34" spans="1:9" ht="50.25" customHeight="1" x14ac:dyDescent="0.2">
      <c r="A34" s="270"/>
      <c r="B34" s="439"/>
      <c r="C34" s="417" t="s">
        <v>116</v>
      </c>
      <c r="D34" s="418"/>
      <c r="E34" s="274"/>
      <c r="F34" s="275"/>
      <c r="G34" s="276"/>
      <c r="H34" s="276"/>
      <c r="I34" s="242"/>
    </row>
    <row r="35" spans="1:9" ht="15.75" customHeight="1" thickBot="1" x14ac:dyDescent="0.25">
      <c r="B35" s="419" t="s">
        <v>91</v>
      </c>
      <c r="C35" s="420"/>
      <c r="D35" s="420"/>
      <c r="E35" s="420"/>
      <c r="F35" s="420"/>
      <c r="G35" s="420"/>
      <c r="H35" s="421"/>
    </row>
    <row r="36" spans="1:9" ht="38.25" customHeight="1" thickBot="1" x14ac:dyDescent="0.25">
      <c r="B36" s="434" t="s">
        <v>117</v>
      </c>
      <c r="C36" s="435"/>
      <c r="D36" s="435"/>
      <c r="E36" s="436"/>
      <c r="F36" s="435"/>
      <c r="G36" s="435"/>
      <c r="H36" s="437"/>
    </row>
    <row r="37" spans="1:9" ht="49.5" customHeight="1" thickBot="1" x14ac:dyDescent="0.25">
      <c r="B37" s="422"/>
      <c r="C37" s="423"/>
      <c r="D37" s="424"/>
      <c r="E37" s="277" t="s">
        <v>80</v>
      </c>
      <c r="F37" s="425" t="s">
        <v>122</v>
      </c>
      <c r="G37" s="425"/>
      <c r="H37" s="426"/>
    </row>
    <row r="38" spans="1:9" ht="175.5" customHeight="1" thickBot="1" x14ac:dyDescent="0.25">
      <c r="B38" s="278" t="s">
        <v>121</v>
      </c>
      <c r="C38" s="427" t="s">
        <v>87</v>
      </c>
      <c r="D38" s="428"/>
      <c r="E38" s="243" t="s">
        <v>82</v>
      </c>
      <c r="F38" s="244" t="s">
        <v>83</v>
      </c>
      <c r="G38" s="245" t="s">
        <v>84</v>
      </c>
      <c r="H38" s="246" t="s">
        <v>85</v>
      </c>
    </row>
    <row r="39" spans="1:9" ht="50.25" customHeight="1" x14ac:dyDescent="0.2">
      <c r="B39" s="279"/>
      <c r="C39" s="429" t="s">
        <v>68</v>
      </c>
      <c r="D39" s="430"/>
      <c r="E39" s="280"/>
      <c r="F39" s="281"/>
      <c r="G39" s="282"/>
      <c r="H39" s="282"/>
    </row>
    <row r="40" spans="1:9" ht="50.25" customHeight="1" x14ac:dyDescent="0.2">
      <c r="B40" s="283"/>
      <c r="C40" s="429" t="s">
        <v>69</v>
      </c>
      <c r="D40" s="431"/>
      <c r="E40" s="260"/>
      <c r="F40" s="284"/>
      <c r="G40" s="264"/>
      <c r="H40" s="264"/>
    </row>
    <row r="41" spans="1:9" ht="50.25" customHeight="1" x14ac:dyDescent="0.2">
      <c r="A41" s="270"/>
      <c r="B41" s="283"/>
      <c r="C41" s="432" t="s">
        <v>70</v>
      </c>
      <c r="D41" s="433"/>
      <c r="E41" s="260"/>
      <c r="F41" s="284"/>
      <c r="G41" s="264"/>
      <c r="H41" s="264"/>
    </row>
    <row r="42" spans="1:9" ht="50.25" customHeight="1" x14ac:dyDescent="0.2">
      <c r="A42" s="270"/>
      <c r="B42" s="283"/>
      <c r="C42" s="429" t="s">
        <v>71</v>
      </c>
      <c r="D42" s="431"/>
      <c r="E42" s="285"/>
      <c r="F42" s="284"/>
      <c r="G42" s="264"/>
      <c r="H42" s="264"/>
    </row>
    <row r="43" spans="1:9" ht="50.25" customHeight="1" x14ac:dyDescent="0.2">
      <c r="A43" s="270"/>
      <c r="B43" s="283"/>
      <c r="C43" s="429" t="s">
        <v>72</v>
      </c>
      <c r="D43" s="431"/>
      <c r="E43" s="285"/>
      <c r="F43" s="284"/>
      <c r="G43" s="264"/>
      <c r="H43" s="264"/>
    </row>
    <row r="44" spans="1:9" ht="50.25" customHeight="1" x14ac:dyDescent="0.2">
      <c r="A44" s="270"/>
      <c r="B44" s="283"/>
      <c r="C44" s="429" t="s">
        <v>73</v>
      </c>
      <c r="D44" s="431"/>
      <c r="E44" s="260"/>
      <c r="F44" s="284"/>
      <c r="G44" s="264"/>
      <c r="H44" s="264"/>
    </row>
    <row r="45" spans="1:9" ht="50.25" customHeight="1" x14ac:dyDescent="0.2">
      <c r="A45" s="286"/>
      <c r="B45" s="283"/>
      <c r="C45" s="429" t="s">
        <v>74</v>
      </c>
      <c r="D45" s="431"/>
      <c r="E45" s="260"/>
      <c r="F45" s="284"/>
      <c r="G45" s="264"/>
      <c r="H45" s="264"/>
    </row>
    <row r="46" spans="1:9" ht="50.25" customHeight="1" x14ac:dyDescent="0.2">
      <c r="A46" s="286"/>
      <c r="B46" s="283"/>
      <c r="C46" s="429" t="s">
        <v>75</v>
      </c>
      <c r="D46" s="431"/>
      <c r="E46" s="260"/>
      <c r="F46" s="284"/>
      <c r="G46" s="264"/>
      <c r="H46" s="264"/>
    </row>
    <row r="47" spans="1:9" ht="50.25" customHeight="1" x14ac:dyDescent="0.2">
      <c r="A47" s="286"/>
      <c r="B47" s="283"/>
      <c r="C47" s="415" t="s">
        <v>76</v>
      </c>
      <c r="D47" s="416"/>
      <c r="E47" s="260"/>
      <c r="F47" s="284"/>
      <c r="G47" s="264"/>
      <c r="H47" s="264"/>
    </row>
    <row r="48" spans="1:9" ht="50.25" customHeight="1" thickBot="1" x14ac:dyDescent="0.25">
      <c r="A48" s="286"/>
      <c r="B48" s="410" t="s">
        <v>127</v>
      </c>
      <c r="C48" s="411"/>
      <c r="D48" s="412"/>
      <c r="E48" s="287"/>
      <c r="F48" s="288"/>
      <c r="G48" s="289"/>
      <c r="H48" s="289"/>
    </row>
    <row r="49" spans="1:5" ht="35.1" customHeight="1" x14ac:dyDescent="0.2">
      <c r="A49" s="290"/>
      <c r="B49" s="291"/>
      <c r="C49" s="413"/>
      <c r="D49" s="413"/>
      <c r="E49" s="292"/>
    </row>
    <row r="50" spans="1:5" ht="35.1" customHeight="1" x14ac:dyDescent="0.2">
      <c r="A50" s="290"/>
      <c r="B50" s="290"/>
      <c r="C50" s="414"/>
      <c r="D50" s="414"/>
    </row>
    <row r="51" spans="1:5" ht="35.1" customHeight="1" x14ac:dyDescent="0.2">
      <c r="A51" s="290"/>
      <c r="B51" s="290"/>
      <c r="C51" s="414"/>
      <c r="D51" s="414"/>
    </row>
    <row r="52" spans="1:5" ht="15" x14ac:dyDescent="0.2">
      <c r="A52" s="290"/>
      <c r="B52" s="290"/>
      <c r="C52" s="414"/>
      <c r="D52" s="414"/>
    </row>
    <row r="53" spans="1:5" ht="15" hidden="1" x14ac:dyDescent="0.2">
      <c r="A53" s="290"/>
      <c r="B53" s="290"/>
      <c r="C53" s="415" t="s">
        <v>71</v>
      </c>
      <c r="D53" s="416"/>
    </row>
    <row r="54" spans="1:5" ht="18" hidden="1" x14ac:dyDescent="0.25">
      <c r="A54" s="290"/>
      <c r="B54" s="293" t="s">
        <v>118</v>
      </c>
      <c r="C54" s="408" t="s">
        <v>72</v>
      </c>
      <c r="D54" s="409"/>
    </row>
    <row r="55" spans="1:5" ht="18" hidden="1" x14ac:dyDescent="0.25">
      <c r="A55" s="290"/>
      <c r="B55" s="294" t="s">
        <v>119</v>
      </c>
      <c r="C55" s="408" t="s">
        <v>73</v>
      </c>
      <c r="D55" s="409"/>
    </row>
    <row r="56" spans="1:5" ht="36.75" hidden="1" thickBot="1" x14ac:dyDescent="0.3">
      <c r="A56" s="290"/>
      <c r="B56" s="294" t="s">
        <v>120</v>
      </c>
      <c r="C56" s="295"/>
      <c r="D56" s="296"/>
    </row>
    <row r="57" spans="1:5" ht="18" x14ac:dyDescent="0.25">
      <c r="A57" s="290"/>
      <c r="B57" s="297"/>
      <c r="C57" s="290"/>
    </row>
    <row r="58" spans="1:5" x14ac:dyDescent="0.2">
      <c r="A58" s="290"/>
      <c r="B58" s="290"/>
      <c r="C58" s="290"/>
    </row>
    <row r="59" spans="1:5" x14ac:dyDescent="0.2">
      <c r="A59" s="290"/>
      <c r="B59" s="290"/>
      <c r="C59" s="290"/>
    </row>
    <row r="60" spans="1:5" x14ac:dyDescent="0.2">
      <c r="A60" s="290"/>
      <c r="C60" s="290"/>
    </row>
    <row r="61" spans="1:5" x14ac:dyDescent="0.2">
      <c r="A61" s="290"/>
      <c r="C61" s="290"/>
    </row>
    <row r="62" spans="1:5" x14ac:dyDescent="0.2">
      <c r="A62" s="290"/>
      <c r="C62" s="290"/>
    </row>
    <row r="63" spans="1:5" x14ac:dyDescent="0.2">
      <c r="C63" s="290"/>
    </row>
    <row r="64" spans="1:5" x14ac:dyDescent="0.2">
      <c r="C64" s="290"/>
    </row>
    <row r="65" spans="3:17" x14ac:dyDescent="0.2">
      <c r="C65" s="290"/>
    </row>
    <row r="66" spans="3:17" x14ac:dyDescent="0.2">
      <c r="C66" s="290"/>
    </row>
    <row r="67" spans="3:17" x14ac:dyDescent="0.2">
      <c r="C67" s="290"/>
      <c r="Q67" s="234" t="s">
        <v>77</v>
      </c>
    </row>
    <row r="68" spans="3:17" x14ac:dyDescent="0.2">
      <c r="Q68" s="234" t="s">
        <v>78</v>
      </c>
    </row>
  </sheetData>
  <sheetProtection selectLockedCells="1"/>
  <mergeCells count="63">
    <mergeCell ref="B6:H6"/>
    <mergeCell ref="F7:H7"/>
    <mergeCell ref="B8:D8"/>
    <mergeCell ref="B9:B20"/>
    <mergeCell ref="C9:D9"/>
    <mergeCell ref="C10:D10"/>
    <mergeCell ref="C11:D11"/>
    <mergeCell ref="C12:D12"/>
    <mergeCell ref="C13:D13"/>
    <mergeCell ref="C14:D14"/>
    <mergeCell ref="C15:D15"/>
    <mergeCell ref="C16:D16"/>
    <mergeCell ref="C17:D17"/>
    <mergeCell ref="C18:D18"/>
    <mergeCell ref="E18:E19"/>
    <mergeCell ref="G18:G19"/>
    <mergeCell ref="B21:B24"/>
    <mergeCell ref="C21:D21"/>
    <mergeCell ref="C22:D22"/>
    <mergeCell ref="C23:D23"/>
    <mergeCell ref="C24:D24"/>
    <mergeCell ref="C32:D32"/>
    <mergeCell ref="C33:D33"/>
    <mergeCell ref="H18:H19"/>
    <mergeCell ref="C19:D19"/>
    <mergeCell ref="C20:D20"/>
    <mergeCell ref="F18:F19"/>
    <mergeCell ref="C31:D31"/>
    <mergeCell ref="H27:H28"/>
    <mergeCell ref="B25:B31"/>
    <mergeCell ref="C25:D25"/>
    <mergeCell ref="C26:D26"/>
    <mergeCell ref="C27:D27"/>
    <mergeCell ref="G27:G28"/>
    <mergeCell ref="C28:D28"/>
    <mergeCell ref="C29:D29"/>
    <mergeCell ref="C30:D30"/>
    <mergeCell ref="E27:E28"/>
    <mergeCell ref="F27:F28"/>
    <mergeCell ref="C34:D34"/>
    <mergeCell ref="B35:H35"/>
    <mergeCell ref="C47:D47"/>
    <mergeCell ref="B37:D37"/>
    <mergeCell ref="F37:H37"/>
    <mergeCell ref="C38:D38"/>
    <mergeCell ref="C39:D39"/>
    <mergeCell ref="C40:D40"/>
    <mergeCell ref="C41:D41"/>
    <mergeCell ref="C42:D42"/>
    <mergeCell ref="C43:D43"/>
    <mergeCell ref="C44:D44"/>
    <mergeCell ref="C45:D45"/>
    <mergeCell ref="C46:D46"/>
    <mergeCell ref="B36:H36"/>
    <mergeCell ref="B32:B34"/>
    <mergeCell ref="C54:D54"/>
    <mergeCell ref="C55:D55"/>
    <mergeCell ref="B48:D48"/>
    <mergeCell ref="C49:D49"/>
    <mergeCell ref="C50:D50"/>
    <mergeCell ref="C51:D51"/>
    <mergeCell ref="C52:D52"/>
    <mergeCell ref="C53:D53"/>
  </mergeCells>
  <dataValidations count="3">
    <dataValidation type="list" allowBlank="1" showInputMessage="1" showErrorMessage="1" sqref="B39:B47" xr:uid="{3FE3922B-CD16-4E49-96A8-2D2243229111}">
      <formula1>$O$11:$O$15</formula1>
    </dataValidation>
    <dataValidation type="list" allowBlank="1" showInputMessage="1" showErrorMessage="1" sqref="E39:E48 E29:E32 E9:E18 E20:E27" xr:uid="{9E89EFF8-9B48-4A36-AD57-F093B8926143}">
      <formula1>$B$54:$B$56</formula1>
    </dataValidation>
    <dataValidation type="list" allowBlank="1" showInputMessage="1" showErrorMessage="1" sqref="E49" xr:uid="{54C39F6A-A2F1-4F38-BAA0-9CBF5FBA2888}">
      <formula1>$B$54:$B$57</formula1>
    </dataValidation>
  </dataValidations>
  <hyperlinks>
    <hyperlink ref="C28:D28" r:id="rId1" display="https://www.foodsaveapp.ch/ (uniquement en allemand pour l'instant)" xr:uid="{4AC1D119-659E-4D23-A511-390B0C03256B}"/>
    <hyperlink ref="C19:D19" r:id="rId2" display="voir fiche d'information à ce sujet" xr:uid="{B646B309-3174-48BF-A519-7A0AFD00FE7A}"/>
  </hyperlinks>
  <pageMargins left="0.70866141732283472" right="0.70866141732283472" top="0.78740157480314965" bottom="0.78740157480314965" header="0.31496062992125984" footer="0.31496062992125984"/>
  <pageSetup paperSize="9" fitToWidth="0" fitToHeight="0" orientation="portrait"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EA038-79DF-45C8-9B0F-BFCA52B6AD7B}">
  <sheetPr codeName="Tabelle21"/>
  <dimension ref="B1:AL28"/>
  <sheetViews>
    <sheetView showGridLines="0" topLeftCell="A5" zoomScale="90" zoomScaleNormal="90" workbookViewId="0">
      <pane xSplit="3" ySplit="9" topLeftCell="D14" activePane="bottomRight" state="frozen"/>
      <selection activeCell="A5" sqref="A5"/>
      <selection pane="topRight" activeCell="D5" sqref="D5"/>
      <selection pane="bottomLeft" activeCell="A14" sqref="A14"/>
      <selection pane="bottomRight" activeCell="D14" sqref="D14"/>
    </sheetView>
  </sheetViews>
  <sheetFormatPr baseColWidth="10" defaultColWidth="11.5703125" defaultRowHeight="12.75" x14ac:dyDescent="0.2"/>
  <cols>
    <col min="1" max="1" width="2.5703125" customWidth="1"/>
    <col min="2" max="2" width="34.42578125" customWidth="1"/>
    <col min="3" max="3" width="38.140625" customWidth="1"/>
    <col min="4" max="32" width="12.5703125" customWidth="1"/>
    <col min="34" max="34" width="11.42578125" customWidth="1"/>
    <col min="35" max="35" width="27.85546875" customWidth="1"/>
    <col min="36" max="36" width="20.42578125" customWidth="1"/>
    <col min="37" max="37" width="24.5703125" customWidth="1"/>
    <col min="38" max="38" width="16.85546875" customWidth="1"/>
  </cols>
  <sheetData>
    <row r="1" spans="2:38" ht="15" x14ac:dyDescent="0.2">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190"/>
    </row>
    <row r="2" spans="2:38" ht="19.5" customHeight="1" x14ac:dyDescent="0.2">
      <c r="B2" s="388" t="s">
        <v>50</v>
      </c>
      <c r="C2" s="388"/>
      <c r="D2" s="388"/>
      <c r="E2" s="191" t="s">
        <v>51</v>
      </c>
      <c r="F2" s="191"/>
      <c r="G2" s="191"/>
      <c r="H2" s="191"/>
      <c r="I2" s="191"/>
      <c r="J2" s="191"/>
      <c r="K2" s="191"/>
      <c r="L2" s="191"/>
      <c r="M2" s="20"/>
      <c r="N2" s="20"/>
      <c r="O2" s="20"/>
      <c r="P2" s="20"/>
      <c r="Q2" s="20"/>
      <c r="R2" s="20"/>
      <c r="S2" s="20"/>
      <c r="T2" s="20"/>
      <c r="U2" s="20"/>
      <c r="V2" s="20"/>
      <c r="W2" s="20"/>
      <c r="X2" s="20"/>
      <c r="Y2" s="20"/>
      <c r="Z2" s="20"/>
      <c r="AA2" s="20"/>
      <c r="AB2" s="20"/>
      <c r="AC2" s="20"/>
      <c r="AD2" s="20"/>
      <c r="AE2" s="20"/>
      <c r="AF2" s="20"/>
      <c r="AG2" s="190"/>
    </row>
    <row r="3" spans="2:38" ht="15.6" customHeight="1" x14ac:dyDescent="0.2">
      <c r="B3" s="233"/>
      <c r="C3" s="233"/>
      <c r="E3" s="395" t="s">
        <v>52</v>
      </c>
      <c r="F3" s="395"/>
      <c r="G3" s="395"/>
      <c r="H3" s="395"/>
      <c r="I3" s="395"/>
      <c r="J3" s="395"/>
      <c r="K3" s="395"/>
      <c r="L3" s="395"/>
      <c r="M3" s="20"/>
      <c r="N3" s="20"/>
      <c r="O3" s="20"/>
      <c r="P3" s="20"/>
      <c r="Q3" s="20"/>
      <c r="R3" s="20"/>
      <c r="S3" s="20"/>
      <c r="T3" s="20"/>
      <c r="U3" s="20"/>
      <c r="V3" s="20"/>
      <c r="W3" s="20"/>
      <c r="X3" s="20"/>
      <c r="Y3" s="20"/>
      <c r="Z3" s="20"/>
      <c r="AA3" s="20"/>
      <c r="AB3" s="20"/>
      <c r="AC3" s="20"/>
      <c r="AD3" s="20"/>
      <c r="AE3" s="20"/>
      <c r="AF3" s="20"/>
      <c r="AG3" s="190"/>
    </row>
    <row r="4" spans="2:38" ht="15" customHeight="1" x14ac:dyDescent="0.2">
      <c r="B4" s="233"/>
      <c r="C4" s="233"/>
      <c r="E4" s="395"/>
      <c r="F4" s="395"/>
      <c r="G4" s="395"/>
      <c r="H4" s="395"/>
      <c r="I4" s="395"/>
      <c r="J4" s="395"/>
      <c r="K4" s="395"/>
      <c r="L4" s="395"/>
      <c r="M4" s="20"/>
      <c r="N4" s="20"/>
      <c r="O4" s="20"/>
      <c r="P4" s="20"/>
      <c r="Q4" s="20"/>
      <c r="R4" s="20"/>
      <c r="S4" s="20"/>
      <c r="T4" s="20"/>
      <c r="U4" s="20"/>
      <c r="V4" s="20"/>
      <c r="W4" s="20"/>
      <c r="X4" s="20"/>
      <c r="Y4" s="20"/>
      <c r="Z4" s="20"/>
      <c r="AA4" s="20"/>
      <c r="AB4" s="20"/>
      <c r="AC4" s="20"/>
      <c r="AD4" s="20"/>
      <c r="AE4" s="20"/>
      <c r="AF4" s="20"/>
      <c r="AG4" s="190"/>
    </row>
    <row r="5" spans="2:38" ht="15" x14ac:dyDescent="0.2">
      <c r="B5" s="20"/>
      <c r="C5" s="20"/>
      <c r="E5" s="395"/>
      <c r="F5" s="395"/>
      <c r="G5" s="395"/>
      <c r="H5" s="395"/>
      <c r="I5" s="395"/>
      <c r="J5" s="395"/>
      <c r="K5" s="395"/>
      <c r="L5" s="395"/>
      <c r="M5" s="20"/>
      <c r="N5" s="20"/>
      <c r="O5" s="20"/>
      <c r="P5" s="20"/>
      <c r="Q5" s="20"/>
      <c r="R5" s="20"/>
      <c r="S5" s="20"/>
      <c r="T5" s="20"/>
      <c r="U5" s="20"/>
      <c r="V5" s="20"/>
      <c r="W5" s="20"/>
      <c r="X5" s="20"/>
      <c r="Y5" s="20"/>
      <c r="Z5" s="20"/>
      <c r="AA5" s="20"/>
      <c r="AB5" s="20"/>
      <c r="AC5" s="20"/>
      <c r="AD5" s="20"/>
      <c r="AE5" s="20"/>
      <c r="AF5" s="20"/>
      <c r="AG5" s="190"/>
    </row>
    <row r="6" spans="2:38" ht="15.75" thickBot="1" x14ac:dyDescent="0.25">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190"/>
      <c r="AI6" s="308" t="s">
        <v>271</v>
      </c>
    </row>
    <row r="7" spans="2:38" ht="15.75" x14ac:dyDescent="0.2">
      <c r="B7" s="192"/>
      <c r="C7" s="193"/>
      <c r="D7" s="194"/>
      <c r="E7" s="194"/>
      <c r="F7" s="194"/>
      <c r="G7" s="194"/>
      <c r="H7" s="194"/>
      <c r="I7" s="194"/>
      <c r="J7" s="194"/>
      <c r="K7" s="194"/>
      <c r="L7" s="194"/>
      <c r="M7" s="194"/>
      <c r="N7" s="194"/>
      <c r="O7" s="194"/>
      <c r="P7" s="194"/>
      <c r="Q7" s="194"/>
      <c r="R7" s="194"/>
      <c r="S7" s="194"/>
      <c r="T7" s="194"/>
      <c r="U7" s="194"/>
      <c r="V7" s="194"/>
      <c r="W7" s="194"/>
      <c r="X7" s="194"/>
      <c r="Y7" s="194"/>
      <c r="Z7" s="194"/>
      <c r="AA7" s="194"/>
      <c r="AB7" s="194"/>
      <c r="AC7" s="194"/>
      <c r="AD7" s="194"/>
      <c r="AE7" s="194"/>
      <c r="AF7" s="195"/>
      <c r="AG7" s="190"/>
      <c r="AI7" s="196" t="s">
        <v>58</v>
      </c>
      <c r="AJ7" s="43"/>
      <c r="AK7" s="197"/>
    </row>
    <row r="8" spans="2:38" ht="15.75" x14ac:dyDescent="0.2">
      <c r="B8" s="198" t="s">
        <v>53</v>
      </c>
      <c r="C8" s="199"/>
      <c r="D8" s="200"/>
      <c r="E8" s="201"/>
      <c r="F8" s="200"/>
      <c r="G8" s="200"/>
      <c r="H8" s="200"/>
      <c r="I8" s="200"/>
      <c r="J8" s="200"/>
      <c r="K8" s="200"/>
      <c r="L8" s="200"/>
      <c r="M8" s="200"/>
      <c r="N8" s="200"/>
      <c r="O8" s="200"/>
      <c r="P8" s="200"/>
      <c r="Q8" s="200"/>
      <c r="R8" s="200"/>
      <c r="S8" s="200"/>
      <c r="T8" s="200"/>
      <c r="U8" s="200"/>
      <c r="V8" s="201"/>
      <c r="W8" s="200"/>
      <c r="X8" s="200"/>
      <c r="Y8" s="200"/>
      <c r="Z8" s="200"/>
      <c r="AA8" s="200"/>
      <c r="AB8" s="200"/>
      <c r="AC8" s="200"/>
      <c r="AD8" s="200"/>
      <c r="AE8" s="200"/>
      <c r="AF8" s="202"/>
      <c r="AG8" s="190"/>
      <c r="AI8" s="203" t="s">
        <v>59</v>
      </c>
      <c r="AK8" s="59"/>
    </row>
    <row r="9" spans="2:38" ht="15.75" x14ac:dyDescent="0.2">
      <c r="B9" s="198" t="s">
        <v>34</v>
      </c>
      <c r="C9" s="204"/>
      <c r="D9" s="200"/>
      <c r="E9" s="200"/>
      <c r="F9" s="200"/>
      <c r="G9" s="200"/>
      <c r="H9" s="200"/>
      <c r="I9" s="200"/>
      <c r="J9" s="200"/>
      <c r="K9" s="200"/>
      <c r="L9" s="200"/>
      <c r="M9" s="200"/>
      <c r="N9" s="200"/>
      <c r="O9" s="200"/>
      <c r="P9" s="200"/>
      <c r="Q9" s="200"/>
      <c r="R9" s="200"/>
      <c r="S9" s="200"/>
      <c r="T9" s="200"/>
      <c r="U9" s="200"/>
      <c r="V9" s="200"/>
      <c r="W9" s="200"/>
      <c r="X9" s="200"/>
      <c r="Y9" s="200"/>
      <c r="Z9" s="200"/>
      <c r="AA9" s="200"/>
      <c r="AB9" s="200"/>
      <c r="AC9" s="200"/>
      <c r="AD9" s="200"/>
      <c r="AE9" s="200"/>
      <c r="AF9" s="202"/>
      <c r="AG9" s="190"/>
      <c r="AI9" s="203" t="s">
        <v>60</v>
      </c>
      <c r="AJ9" s="205"/>
      <c r="AK9" s="59"/>
    </row>
    <row r="10" spans="2:38" ht="15.75" x14ac:dyDescent="0.2">
      <c r="B10" s="198" t="s">
        <v>54</v>
      </c>
      <c r="C10" s="327"/>
      <c r="D10" s="200"/>
      <c r="E10" s="200"/>
      <c r="F10" s="200"/>
      <c r="G10" s="200"/>
      <c r="H10" s="200"/>
      <c r="I10" s="200"/>
      <c r="J10" s="200"/>
      <c r="K10" s="200"/>
      <c r="L10" s="200"/>
      <c r="M10" s="200"/>
      <c r="N10" s="200"/>
      <c r="O10" s="200"/>
      <c r="P10" s="200"/>
      <c r="Q10" s="200"/>
      <c r="R10" s="200"/>
      <c r="S10" s="200"/>
      <c r="T10" s="200"/>
      <c r="U10" s="200"/>
      <c r="V10" s="200"/>
      <c r="W10" s="200"/>
      <c r="X10" s="200"/>
      <c r="Y10" s="200"/>
      <c r="Z10" s="200"/>
      <c r="AA10" s="200"/>
      <c r="AB10" s="200"/>
      <c r="AC10" s="200"/>
      <c r="AD10" s="200"/>
      <c r="AE10" s="200"/>
      <c r="AF10" s="202"/>
      <c r="AG10" s="190"/>
      <c r="AJ10" s="205"/>
      <c r="AK10" s="59"/>
    </row>
    <row r="11" spans="2:38" ht="15.75" x14ac:dyDescent="0.2">
      <c r="B11" s="198" t="s">
        <v>55</v>
      </c>
      <c r="C11" s="204"/>
      <c r="D11" s="206"/>
      <c r="E11" s="206"/>
      <c r="F11" s="206"/>
      <c r="G11" s="200"/>
      <c r="H11" s="200"/>
      <c r="I11" s="200"/>
      <c r="J11" s="200"/>
      <c r="K11" s="200"/>
      <c r="L11" s="200"/>
      <c r="M11" s="200"/>
      <c r="N11" s="200"/>
      <c r="O11" s="200"/>
      <c r="P11" s="200"/>
      <c r="Q11" s="200"/>
      <c r="R11" s="200"/>
      <c r="S11" s="200"/>
      <c r="T11" s="200"/>
      <c r="U11" s="200"/>
      <c r="V11" s="200"/>
      <c r="W11" s="200"/>
      <c r="X11" s="200"/>
      <c r="Y11" s="200"/>
      <c r="Z11" s="200"/>
      <c r="AA11" s="200"/>
      <c r="AB11" s="200"/>
      <c r="AC11" s="200"/>
      <c r="AD11" s="200"/>
      <c r="AE11" s="200"/>
      <c r="AF11" s="202"/>
      <c r="AG11" s="190"/>
      <c r="AK11" s="205"/>
      <c r="AL11" s="59"/>
    </row>
    <row r="12" spans="2:38" ht="18" customHeight="1" x14ac:dyDescent="0.2">
      <c r="B12" s="396"/>
      <c r="C12" s="397"/>
      <c r="D12" s="400" t="s">
        <v>49</v>
      </c>
      <c r="E12" s="401"/>
      <c r="F12" s="401"/>
      <c r="G12" s="401"/>
      <c r="H12" s="401"/>
      <c r="I12" s="401"/>
      <c r="J12" s="401"/>
      <c r="K12" s="401"/>
      <c r="L12" s="401"/>
      <c r="M12" s="401"/>
      <c r="N12" s="401"/>
      <c r="O12" s="401"/>
      <c r="P12" s="401"/>
      <c r="Q12" s="401"/>
      <c r="R12" s="401"/>
      <c r="S12" s="401"/>
      <c r="T12" s="401"/>
      <c r="U12" s="401"/>
      <c r="V12" s="401"/>
      <c r="W12" s="401"/>
      <c r="X12" s="401"/>
      <c r="Y12" s="401"/>
      <c r="Z12" s="401"/>
      <c r="AA12" s="401"/>
      <c r="AB12" s="401"/>
      <c r="AC12" s="401"/>
      <c r="AD12" s="401"/>
      <c r="AE12" s="401"/>
      <c r="AF12" s="402"/>
      <c r="AG12" s="190"/>
      <c r="AI12" s="207"/>
      <c r="AJ12" s="207"/>
      <c r="AK12" s="205"/>
      <c r="AL12" s="59"/>
    </row>
    <row r="13" spans="2:38" ht="16.5" thickBot="1" x14ac:dyDescent="0.25">
      <c r="B13" s="398"/>
      <c r="C13" s="399"/>
      <c r="D13" s="208">
        <v>1</v>
      </c>
      <c r="E13" s="208">
        <v>2</v>
      </c>
      <c r="F13" s="208">
        <v>3</v>
      </c>
      <c r="G13" s="208">
        <v>4</v>
      </c>
      <c r="H13" s="208">
        <v>5</v>
      </c>
      <c r="I13" s="208">
        <v>6</v>
      </c>
      <c r="J13" s="208">
        <v>7</v>
      </c>
      <c r="K13" s="208">
        <v>8</v>
      </c>
      <c r="L13" s="208">
        <v>9</v>
      </c>
      <c r="M13" s="208">
        <v>10</v>
      </c>
      <c r="N13" s="208">
        <v>11</v>
      </c>
      <c r="O13" s="208">
        <v>12</v>
      </c>
      <c r="P13" s="208">
        <v>13</v>
      </c>
      <c r="Q13" s="208">
        <v>14</v>
      </c>
      <c r="R13" s="208">
        <v>15</v>
      </c>
      <c r="S13" s="208">
        <v>16</v>
      </c>
      <c r="T13" s="208">
        <v>17</v>
      </c>
      <c r="U13" s="208">
        <v>18</v>
      </c>
      <c r="V13" s="208">
        <v>19</v>
      </c>
      <c r="W13" s="208">
        <v>20</v>
      </c>
      <c r="X13" s="208">
        <v>21</v>
      </c>
      <c r="Y13" s="208">
        <v>22</v>
      </c>
      <c r="Z13" s="208">
        <v>23</v>
      </c>
      <c r="AA13" s="208">
        <v>24</v>
      </c>
      <c r="AB13" s="208">
        <v>25</v>
      </c>
      <c r="AC13" s="208">
        <v>26</v>
      </c>
      <c r="AD13" s="208">
        <v>27</v>
      </c>
      <c r="AE13" s="209">
        <v>28</v>
      </c>
      <c r="AF13" s="210" t="s">
        <v>41</v>
      </c>
      <c r="AG13" s="190"/>
      <c r="AH13" s="207"/>
      <c r="AI13" s="207"/>
      <c r="AJ13" s="207"/>
    </row>
    <row r="14" spans="2:38" ht="16.5" thickBot="1" x14ac:dyDescent="0.25">
      <c r="B14" s="211"/>
      <c r="C14" s="212" t="s">
        <v>56</v>
      </c>
      <c r="D14" s="328"/>
      <c r="E14" s="328"/>
      <c r="F14" s="328"/>
      <c r="G14" s="328"/>
      <c r="H14" s="328"/>
      <c r="I14" s="328"/>
      <c r="J14" s="328"/>
      <c r="K14" s="328"/>
      <c r="L14" s="328"/>
      <c r="M14" s="328"/>
      <c r="N14" s="328"/>
      <c r="O14" s="328"/>
      <c r="P14" s="328"/>
      <c r="Q14" s="328"/>
      <c r="R14" s="328"/>
      <c r="S14" s="328"/>
      <c r="T14" s="328"/>
      <c r="U14" s="328"/>
      <c r="V14" s="328"/>
      <c r="W14" s="328"/>
      <c r="X14" s="328"/>
      <c r="Y14" s="328"/>
      <c r="Z14" s="328"/>
      <c r="AA14" s="328"/>
      <c r="AB14" s="328"/>
      <c r="AC14" s="328"/>
      <c r="AD14" s="328"/>
      <c r="AE14" s="329"/>
      <c r="AF14" s="215"/>
      <c r="AG14" s="190"/>
      <c r="AH14" s="207"/>
      <c r="AI14" s="207"/>
      <c r="AJ14" s="207"/>
    </row>
    <row r="15" spans="2:38" ht="18" customHeight="1" thickBot="1" x14ac:dyDescent="0.25">
      <c r="B15" s="389" t="s">
        <v>35</v>
      </c>
      <c r="C15" s="390"/>
      <c r="D15" s="403"/>
      <c r="E15" s="404"/>
      <c r="F15" s="404"/>
      <c r="G15" s="404"/>
      <c r="H15" s="404"/>
      <c r="I15" s="404"/>
      <c r="J15" s="404"/>
      <c r="K15" s="404"/>
      <c r="L15" s="404"/>
      <c r="M15" s="404"/>
      <c r="N15" s="404"/>
      <c r="O15" s="404"/>
      <c r="P15" s="404"/>
      <c r="Q15" s="404"/>
      <c r="R15" s="404"/>
      <c r="S15" s="404"/>
      <c r="T15" s="404"/>
      <c r="U15" s="404"/>
      <c r="V15" s="404"/>
      <c r="W15" s="404"/>
      <c r="X15" s="404"/>
      <c r="Y15" s="404"/>
      <c r="Z15" s="404"/>
      <c r="AA15" s="404"/>
      <c r="AB15" s="404"/>
      <c r="AC15" s="404"/>
      <c r="AD15" s="404"/>
      <c r="AE15" s="404"/>
      <c r="AF15" s="405"/>
      <c r="AG15" s="190"/>
      <c r="AH15" s="207"/>
      <c r="AI15" s="207"/>
      <c r="AJ15" s="207"/>
      <c r="AK15" s="207"/>
    </row>
    <row r="16" spans="2:38" ht="18" customHeight="1" x14ac:dyDescent="0.2">
      <c r="B16" s="216" t="s">
        <v>57</v>
      </c>
      <c r="C16" s="217" t="s">
        <v>58</v>
      </c>
      <c r="D16" s="391"/>
      <c r="E16" s="392"/>
      <c r="F16" s="392"/>
      <c r="G16" s="392"/>
      <c r="H16" s="392"/>
      <c r="I16" s="392"/>
      <c r="J16" s="392"/>
      <c r="K16" s="392"/>
      <c r="L16" s="392"/>
      <c r="M16" s="392"/>
      <c r="N16" s="392"/>
      <c r="O16" s="392"/>
      <c r="P16" s="392"/>
      <c r="Q16" s="392"/>
      <c r="R16" s="392"/>
      <c r="S16" s="392"/>
      <c r="T16" s="392"/>
      <c r="U16" s="392"/>
      <c r="V16" s="392"/>
      <c r="W16" s="392"/>
      <c r="X16" s="392"/>
      <c r="Y16" s="392"/>
      <c r="Z16" s="392"/>
      <c r="AA16" s="392"/>
      <c r="AB16" s="392"/>
      <c r="AC16" s="392"/>
      <c r="AD16" s="392"/>
      <c r="AE16" s="392"/>
      <c r="AF16" s="406"/>
      <c r="AG16" s="190"/>
      <c r="AH16" s="207"/>
      <c r="AI16" s="218"/>
      <c r="AK16" s="207"/>
    </row>
    <row r="17" spans="2:37" ht="18" customHeight="1" x14ac:dyDescent="0.2">
      <c r="B17" s="219"/>
      <c r="C17" s="220" t="str">
        <f>IF(C16="Nombre de repas principaux","Repas principaux (RP, sans RS):",(IF(C16="Quantité produite","Quantité produite (en kg):",IF(C16="Quantité distribuée","Quantité distribuée (en kg):"," "))))</f>
        <v>Repas principaux (RP, sans RS):</v>
      </c>
      <c r="D17" s="213"/>
      <c r="E17" s="213"/>
      <c r="F17" s="213"/>
      <c r="G17" s="213"/>
      <c r="H17" s="213"/>
      <c r="I17" s="213"/>
      <c r="J17" s="213"/>
      <c r="K17" s="213"/>
      <c r="L17" s="213"/>
      <c r="M17" s="213"/>
      <c r="N17" s="213"/>
      <c r="O17" s="213"/>
      <c r="P17" s="213"/>
      <c r="Q17" s="213"/>
      <c r="R17" s="213"/>
      <c r="S17" s="213"/>
      <c r="T17" s="213"/>
      <c r="U17" s="213"/>
      <c r="V17" s="213"/>
      <c r="W17" s="213"/>
      <c r="X17" s="213"/>
      <c r="Y17" s="213"/>
      <c r="Z17" s="213"/>
      <c r="AA17" s="213"/>
      <c r="AB17" s="213"/>
      <c r="AC17" s="213"/>
      <c r="AD17" s="213"/>
      <c r="AE17" s="214"/>
      <c r="AF17" s="406"/>
      <c r="AG17" s="190"/>
      <c r="AI17" s="218"/>
      <c r="AK17" s="207"/>
    </row>
    <row r="18" spans="2:37" ht="18" customHeight="1" thickBot="1" x14ac:dyDescent="0.25">
      <c r="B18" s="219"/>
      <c r="C18" s="307" t="str">
        <f>IF(C16="Nombre de repas principaux","Repas secondaires (RS) convertis en RP:"," ")</f>
        <v>Repas secondaires (RS) convertis en RP:</v>
      </c>
      <c r="D18" s="324"/>
      <c r="E18" s="323"/>
      <c r="F18" s="323"/>
      <c r="G18" s="323"/>
      <c r="H18" s="323"/>
      <c r="I18" s="323"/>
      <c r="J18" s="323"/>
      <c r="K18" s="323"/>
      <c r="L18" s="323"/>
      <c r="M18" s="323"/>
      <c r="N18" s="323"/>
      <c r="O18" s="323"/>
      <c r="P18" s="323"/>
      <c r="Q18" s="323"/>
      <c r="R18" s="323"/>
      <c r="S18" s="323"/>
      <c r="T18" s="323"/>
      <c r="U18" s="323"/>
      <c r="V18" s="323"/>
      <c r="W18" s="323"/>
      <c r="X18" s="323"/>
      <c r="Y18" s="323"/>
      <c r="Z18" s="323"/>
      <c r="AA18" s="323"/>
      <c r="AB18" s="323"/>
      <c r="AC18" s="323"/>
      <c r="AD18" s="323"/>
      <c r="AE18" s="324"/>
      <c r="AF18" s="407"/>
      <c r="AG18" s="190"/>
    </row>
    <row r="19" spans="2:37" ht="18" customHeight="1" thickBot="1" x14ac:dyDescent="0.3">
      <c r="B19" s="365" t="s">
        <v>61</v>
      </c>
      <c r="C19" s="366"/>
      <c r="D19" s="222">
        <f>IF($C$16=$AI$7, D17+D18,D17/0.45)</f>
        <v>0</v>
      </c>
      <c r="E19" s="221">
        <f t="shared" ref="E19:AE19" si="0">IF($C$16=$AI$7, E17+E18,E17/0.45)</f>
        <v>0</v>
      </c>
      <c r="F19" s="325">
        <f t="shared" si="0"/>
        <v>0</v>
      </c>
      <c r="G19" s="325">
        <f t="shared" si="0"/>
        <v>0</v>
      </c>
      <c r="H19" s="325">
        <f t="shared" si="0"/>
        <v>0</v>
      </c>
      <c r="I19" s="325">
        <f t="shared" si="0"/>
        <v>0</v>
      </c>
      <c r="J19" s="325">
        <f t="shared" si="0"/>
        <v>0</v>
      </c>
      <c r="K19" s="325">
        <f t="shared" si="0"/>
        <v>0</v>
      </c>
      <c r="L19" s="325">
        <f t="shared" si="0"/>
        <v>0</v>
      </c>
      <c r="M19" s="325">
        <f t="shared" si="0"/>
        <v>0</v>
      </c>
      <c r="N19" s="325">
        <f t="shared" si="0"/>
        <v>0</v>
      </c>
      <c r="O19" s="325">
        <f t="shared" si="0"/>
        <v>0</v>
      </c>
      <c r="P19" s="325">
        <f t="shared" si="0"/>
        <v>0</v>
      </c>
      <c r="Q19" s="325">
        <f t="shared" si="0"/>
        <v>0</v>
      </c>
      <c r="R19" s="325">
        <f t="shared" si="0"/>
        <v>0</v>
      </c>
      <c r="S19" s="325">
        <f t="shared" si="0"/>
        <v>0</v>
      </c>
      <c r="T19" s="325">
        <f t="shared" si="0"/>
        <v>0</v>
      </c>
      <c r="U19" s="325">
        <f t="shared" si="0"/>
        <v>0</v>
      </c>
      <c r="V19" s="325">
        <f t="shared" si="0"/>
        <v>0</v>
      </c>
      <c r="W19" s="325">
        <f t="shared" si="0"/>
        <v>0</v>
      </c>
      <c r="X19" s="325">
        <f t="shared" si="0"/>
        <v>0</v>
      </c>
      <c r="Y19" s="325">
        <f t="shared" si="0"/>
        <v>0</v>
      </c>
      <c r="Z19" s="325">
        <f t="shared" si="0"/>
        <v>0</v>
      </c>
      <c r="AA19" s="325">
        <f t="shared" si="0"/>
        <v>0</v>
      </c>
      <c r="AB19" s="325">
        <f t="shared" si="0"/>
        <v>0</v>
      </c>
      <c r="AC19" s="325">
        <f t="shared" si="0"/>
        <v>0</v>
      </c>
      <c r="AD19" s="325">
        <f t="shared" si="0"/>
        <v>0</v>
      </c>
      <c r="AE19" s="326">
        <f t="shared" si="0"/>
        <v>0</v>
      </c>
      <c r="AF19" s="223">
        <f>SUM(D19:AE19)</f>
        <v>0</v>
      </c>
      <c r="AG19" s="190"/>
    </row>
    <row r="20" spans="2:37" ht="18" customHeight="1" thickBot="1" x14ac:dyDescent="0.25">
      <c r="B20" s="389" t="s">
        <v>62</v>
      </c>
      <c r="C20" s="390"/>
      <c r="D20" s="391"/>
      <c r="E20" s="392"/>
      <c r="F20" s="392"/>
      <c r="G20" s="392"/>
      <c r="H20" s="392"/>
      <c r="I20" s="392"/>
      <c r="J20" s="392"/>
      <c r="K20" s="392"/>
      <c r="L20" s="392"/>
      <c r="M20" s="392"/>
      <c r="N20" s="392"/>
      <c r="O20" s="392"/>
      <c r="P20" s="392"/>
      <c r="Q20" s="392"/>
      <c r="R20" s="392"/>
      <c r="S20" s="392"/>
      <c r="T20" s="392"/>
      <c r="U20" s="392"/>
      <c r="V20" s="392"/>
      <c r="W20" s="392"/>
      <c r="X20" s="392"/>
      <c r="Y20" s="392"/>
      <c r="Z20" s="392"/>
      <c r="AA20" s="392"/>
      <c r="AB20" s="392"/>
      <c r="AC20" s="392"/>
      <c r="AD20" s="392"/>
      <c r="AE20" s="392"/>
      <c r="AF20" s="224"/>
      <c r="AG20" s="190"/>
    </row>
    <row r="21" spans="2:37" ht="27" customHeight="1" thickBot="1" x14ac:dyDescent="0.25">
      <c r="B21" s="393" t="s">
        <v>63</v>
      </c>
      <c r="C21" s="394"/>
      <c r="D21" s="225"/>
      <c r="E21" s="226"/>
      <c r="F21" s="226"/>
      <c r="G21" s="226"/>
      <c r="H21" s="226"/>
      <c r="I21" s="226"/>
      <c r="J21" s="226"/>
      <c r="K21" s="226"/>
      <c r="L21" s="226"/>
      <c r="M21" s="226"/>
      <c r="N21" s="226"/>
      <c r="O21" s="226"/>
      <c r="P21" s="226"/>
      <c r="Q21" s="226"/>
      <c r="R21" s="226"/>
      <c r="S21" s="226"/>
      <c r="T21" s="227"/>
      <c r="U21" s="227"/>
      <c r="V21" s="227"/>
      <c r="W21" s="227"/>
      <c r="X21" s="227"/>
      <c r="Y21" s="227"/>
      <c r="Z21" s="227"/>
      <c r="AA21" s="227"/>
      <c r="AB21" s="227"/>
      <c r="AC21" s="227"/>
      <c r="AD21" s="227"/>
      <c r="AE21" s="228"/>
      <c r="AF21" s="223">
        <f>SUM(D21:AE21)</f>
        <v>0</v>
      </c>
      <c r="AG21" s="190"/>
    </row>
    <row r="22" spans="2:37" ht="27" customHeight="1" thickBot="1" x14ac:dyDescent="0.25">
      <c r="B22" s="393" t="s">
        <v>64</v>
      </c>
      <c r="C22" s="394"/>
      <c r="D22" s="225"/>
      <c r="E22" s="226"/>
      <c r="F22" s="226"/>
      <c r="G22" s="226"/>
      <c r="H22" s="226"/>
      <c r="I22" s="226"/>
      <c r="J22" s="226"/>
      <c r="K22" s="226"/>
      <c r="L22" s="226"/>
      <c r="M22" s="226"/>
      <c r="N22" s="226"/>
      <c r="O22" s="226"/>
      <c r="P22" s="226"/>
      <c r="Q22" s="226"/>
      <c r="R22" s="226"/>
      <c r="S22" s="226"/>
      <c r="T22" s="227"/>
      <c r="U22" s="227"/>
      <c r="V22" s="227"/>
      <c r="W22" s="227"/>
      <c r="X22" s="227"/>
      <c r="Y22" s="227"/>
      <c r="Z22" s="227"/>
      <c r="AA22" s="227"/>
      <c r="AB22" s="227"/>
      <c r="AC22" s="227"/>
      <c r="AD22" s="227"/>
      <c r="AE22" s="228"/>
      <c r="AF22" s="223">
        <f>SUM(D22:AE22)</f>
        <v>0</v>
      </c>
      <c r="AG22" s="190"/>
    </row>
    <row r="23" spans="2:37" ht="27" customHeight="1" thickBot="1" x14ac:dyDescent="0.25">
      <c r="B23" s="393" t="s">
        <v>65</v>
      </c>
      <c r="C23" s="394"/>
      <c r="D23" s="225"/>
      <c r="E23" s="226"/>
      <c r="F23" s="226"/>
      <c r="G23" s="226"/>
      <c r="H23" s="226"/>
      <c r="I23" s="226"/>
      <c r="J23" s="226"/>
      <c r="K23" s="226"/>
      <c r="L23" s="226"/>
      <c r="M23" s="226"/>
      <c r="N23" s="226"/>
      <c r="O23" s="226"/>
      <c r="P23" s="226"/>
      <c r="Q23" s="226"/>
      <c r="R23" s="226"/>
      <c r="S23" s="226"/>
      <c r="T23" s="227"/>
      <c r="U23" s="227"/>
      <c r="V23" s="227"/>
      <c r="W23" s="227"/>
      <c r="X23" s="227"/>
      <c r="Y23" s="227"/>
      <c r="Z23" s="227"/>
      <c r="AA23" s="227"/>
      <c r="AB23" s="227"/>
      <c r="AC23" s="227"/>
      <c r="AD23" s="227"/>
      <c r="AE23" s="228"/>
      <c r="AF23" s="223">
        <f>SUM(D23:AE23)</f>
        <v>0</v>
      </c>
      <c r="AG23" s="190"/>
    </row>
    <row r="24" spans="2:37" ht="18" customHeight="1" thickBot="1" x14ac:dyDescent="0.25">
      <c r="B24" s="385" t="s">
        <v>66</v>
      </c>
      <c r="C24" s="386"/>
      <c r="D24" s="229">
        <f t="shared" ref="D24:AF24" si="1">SUM(D21:D23)</f>
        <v>0</v>
      </c>
      <c r="E24" s="229">
        <f t="shared" si="1"/>
        <v>0</v>
      </c>
      <c r="F24" s="229">
        <f t="shared" si="1"/>
        <v>0</v>
      </c>
      <c r="G24" s="229">
        <f t="shared" si="1"/>
        <v>0</v>
      </c>
      <c r="H24" s="229">
        <f t="shared" si="1"/>
        <v>0</v>
      </c>
      <c r="I24" s="229">
        <f t="shared" si="1"/>
        <v>0</v>
      </c>
      <c r="J24" s="229">
        <f t="shared" si="1"/>
        <v>0</v>
      </c>
      <c r="K24" s="229">
        <f t="shared" si="1"/>
        <v>0</v>
      </c>
      <c r="L24" s="229">
        <f t="shared" si="1"/>
        <v>0</v>
      </c>
      <c r="M24" s="229">
        <f t="shared" si="1"/>
        <v>0</v>
      </c>
      <c r="N24" s="229">
        <f t="shared" si="1"/>
        <v>0</v>
      </c>
      <c r="O24" s="229">
        <f t="shared" si="1"/>
        <v>0</v>
      </c>
      <c r="P24" s="229">
        <f t="shared" si="1"/>
        <v>0</v>
      </c>
      <c r="Q24" s="229">
        <f t="shared" si="1"/>
        <v>0</v>
      </c>
      <c r="R24" s="229">
        <f t="shared" si="1"/>
        <v>0</v>
      </c>
      <c r="S24" s="229">
        <f t="shared" si="1"/>
        <v>0</v>
      </c>
      <c r="T24" s="229">
        <f t="shared" si="1"/>
        <v>0</v>
      </c>
      <c r="U24" s="229">
        <f t="shared" si="1"/>
        <v>0</v>
      </c>
      <c r="V24" s="229">
        <f t="shared" si="1"/>
        <v>0</v>
      </c>
      <c r="W24" s="229">
        <f t="shared" si="1"/>
        <v>0</v>
      </c>
      <c r="X24" s="229">
        <f t="shared" si="1"/>
        <v>0</v>
      </c>
      <c r="Y24" s="229">
        <f t="shared" si="1"/>
        <v>0</v>
      </c>
      <c r="Z24" s="229">
        <f t="shared" si="1"/>
        <v>0</v>
      </c>
      <c r="AA24" s="229">
        <f t="shared" si="1"/>
        <v>0</v>
      </c>
      <c r="AB24" s="229">
        <f t="shared" si="1"/>
        <v>0</v>
      </c>
      <c r="AC24" s="229">
        <f t="shared" si="1"/>
        <v>0</v>
      </c>
      <c r="AD24" s="229">
        <f t="shared" si="1"/>
        <v>0</v>
      </c>
      <c r="AE24" s="230">
        <f t="shared" si="1"/>
        <v>0</v>
      </c>
      <c r="AF24" s="223">
        <f t="shared" si="1"/>
        <v>0</v>
      </c>
      <c r="AG24" s="190"/>
    </row>
    <row r="25" spans="2:37" ht="18" customHeight="1" thickBot="1" x14ac:dyDescent="0.25">
      <c r="B25" s="365" t="s">
        <v>67</v>
      </c>
      <c r="C25" s="387"/>
      <c r="D25" s="229">
        <f t="shared" ref="D25:AF25" si="2">IF((D24&gt;0),(D24/D19)*1000,0)</f>
        <v>0</v>
      </c>
      <c r="E25" s="229">
        <f t="shared" si="2"/>
        <v>0</v>
      </c>
      <c r="F25" s="229">
        <f t="shared" si="2"/>
        <v>0</v>
      </c>
      <c r="G25" s="229">
        <f t="shared" si="2"/>
        <v>0</v>
      </c>
      <c r="H25" s="229">
        <f t="shared" si="2"/>
        <v>0</v>
      </c>
      <c r="I25" s="229">
        <f t="shared" si="2"/>
        <v>0</v>
      </c>
      <c r="J25" s="229">
        <f t="shared" si="2"/>
        <v>0</v>
      </c>
      <c r="K25" s="229">
        <f t="shared" si="2"/>
        <v>0</v>
      </c>
      <c r="L25" s="229">
        <f t="shared" si="2"/>
        <v>0</v>
      </c>
      <c r="M25" s="229">
        <f t="shared" si="2"/>
        <v>0</v>
      </c>
      <c r="N25" s="229">
        <f t="shared" si="2"/>
        <v>0</v>
      </c>
      <c r="O25" s="229">
        <f t="shared" si="2"/>
        <v>0</v>
      </c>
      <c r="P25" s="229">
        <f t="shared" si="2"/>
        <v>0</v>
      </c>
      <c r="Q25" s="229">
        <f t="shared" si="2"/>
        <v>0</v>
      </c>
      <c r="R25" s="229">
        <f t="shared" si="2"/>
        <v>0</v>
      </c>
      <c r="S25" s="229">
        <f t="shared" si="2"/>
        <v>0</v>
      </c>
      <c r="T25" s="229">
        <f t="shared" si="2"/>
        <v>0</v>
      </c>
      <c r="U25" s="229">
        <f t="shared" si="2"/>
        <v>0</v>
      </c>
      <c r="V25" s="229">
        <f t="shared" si="2"/>
        <v>0</v>
      </c>
      <c r="W25" s="229">
        <f t="shared" si="2"/>
        <v>0</v>
      </c>
      <c r="X25" s="229">
        <f t="shared" si="2"/>
        <v>0</v>
      </c>
      <c r="Y25" s="229">
        <f t="shared" si="2"/>
        <v>0</v>
      </c>
      <c r="Z25" s="229">
        <f t="shared" si="2"/>
        <v>0</v>
      </c>
      <c r="AA25" s="229">
        <f t="shared" si="2"/>
        <v>0</v>
      </c>
      <c r="AB25" s="229">
        <f t="shared" si="2"/>
        <v>0</v>
      </c>
      <c r="AC25" s="229">
        <f t="shared" si="2"/>
        <v>0</v>
      </c>
      <c r="AD25" s="229">
        <f t="shared" si="2"/>
        <v>0</v>
      </c>
      <c r="AE25" s="230">
        <f t="shared" si="2"/>
        <v>0</v>
      </c>
      <c r="AF25" s="231">
        <f t="shared" si="2"/>
        <v>0</v>
      </c>
      <c r="AG25" s="190"/>
    </row>
    <row r="26" spans="2:37" ht="15" x14ac:dyDescent="0.2">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190"/>
    </row>
    <row r="27" spans="2:37" ht="15" x14ac:dyDescent="0.2">
      <c r="B27" s="20"/>
      <c r="C27" s="20"/>
      <c r="D27" s="232"/>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190"/>
    </row>
    <row r="28" spans="2:37" x14ac:dyDescent="0.2">
      <c r="B28" s="42"/>
    </row>
  </sheetData>
  <sheetProtection selectLockedCells="1"/>
  <mergeCells count="15">
    <mergeCell ref="B2:D2"/>
    <mergeCell ref="E3:L5"/>
    <mergeCell ref="B12:C13"/>
    <mergeCell ref="D12:AF12"/>
    <mergeCell ref="B15:C15"/>
    <mergeCell ref="D15:AE16"/>
    <mergeCell ref="AF15:AF18"/>
    <mergeCell ref="B24:C24"/>
    <mergeCell ref="B25:C25"/>
    <mergeCell ref="B19:C19"/>
    <mergeCell ref="B20:C20"/>
    <mergeCell ref="D20:AE20"/>
    <mergeCell ref="B21:C21"/>
    <mergeCell ref="B22:C22"/>
    <mergeCell ref="B23:C23"/>
  </mergeCells>
  <dataValidations count="2">
    <dataValidation allowBlank="1" showInputMessage="1" showErrorMessage="1" prompt="Veuillez indiquer la période pendant laquelle vous avez effectué les mesures." sqref="C9" xr:uid="{EEADC9D7-57FD-483D-9087-F6F1B138F119}"/>
    <dataValidation type="list" allowBlank="1" showInputMessage="1" showErrorMessage="1" prompt="Veuillez sélectionner l'unité de mesure pour le calcul des pertes alimentaires " sqref="C16" xr:uid="{108755CB-308B-486F-8246-804DCE10EDB0}">
      <formula1>$AI$7:$AI$9</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955F0-142D-47D9-83F4-941E39C9CCBC}">
  <sheetPr codeName="Tabelle22">
    <pageSetUpPr autoPageBreaks="0"/>
  </sheetPr>
  <dimension ref="A2:Q68"/>
  <sheetViews>
    <sheetView showGridLines="0" topLeftCell="B40" zoomScale="70" zoomScaleNormal="70" workbookViewId="0">
      <selection activeCell="H70" sqref="H70"/>
    </sheetView>
  </sheetViews>
  <sheetFormatPr baseColWidth="10" defaultColWidth="11.42578125" defaultRowHeight="12.75" x14ac:dyDescent="0.2"/>
  <cols>
    <col min="1" max="1" width="10.42578125" style="234" customWidth="1"/>
    <col min="2" max="2" width="33.5703125" style="234" customWidth="1"/>
    <col min="3" max="3" width="36.42578125" style="234" customWidth="1"/>
    <col min="4" max="4" width="38.42578125" style="234" customWidth="1"/>
    <col min="5" max="5" width="33" style="234" customWidth="1"/>
    <col min="6" max="7" width="30.5703125" style="234" customWidth="1"/>
    <col min="8" max="8" width="43" style="234" customWidth="1"/>
    <col min="9" max="9" width="34.140625" style="234" customWidth="1"/>
    <col min="10" max="10" width="24" style="234" customWidth="1"/>
    <col min="11" max="14" width="11.42578125" style="234"/>
    <col min="15" max="15" width="13.85546875" style="234" hidden="1" customWidth="1"/>
    <col min="16" max="16384" width="11.42578125" style="234"/>
  </cols>
  <sheetData>
    <row r="2" spans="2:15" ht="13.5" thickBot="1" x14ac:dyDescent="0.25"/>
    <row r="3" spans="2:15" ht="24.75" customHeight="1" x14ac:dyDescent="0.2">
      <c r="B3" s="235" t="s">
        <v>53</v>
      </c>
      <c r="C3" s="236"/>
    </row>
    <row r="4" spans="2:15" ht="24.75" customHeight="1" thickBot="1" x14ac:dyDescent="0.25">
      <c r="B4" s="237" t="s">
        <v>55</v>
      </c>
      <c r="C4" s="238"/>
    </row>
    <row r="5" spans="2:15" ht="13.5" thickBot="1" x14ac:dyDescent="0.25"/>
    <row r="6" spans="2:15" ht="24" customHeight="1" thickBot="1" x14ac:dyDescent="0.25">
      <c r="B6" s="434" t="s">
        <v>79</v>
      </c>
      <c r="C6" s="435"/>
      <c r="D6" s="435"/>
      <c r="E6" s="436"/>
      <c r="F6" s="435"/>
      <c r="G6" s="435"/>
      <c r="H6" s="437"/>
    </row>
    <row r="7" spans="2:15" ht="51" customHeight="1" thickBot="1" x14ac:dyDescent="0.25">
      <c r="B7" s="239"/>
      <c r="C7" s="240"/>
      <c r="D7" s="240"/>
      <c r="E7" s="241" t="s">
        <v>80</v>
      </c>
      <c r="F7" s="471" t="s">
        <v>81</v>
      </c>
      <c r="G7" s="472"/>
      <c r="H7" s="472"/>
      <c r="I7" s="242"/>
    </row>
    <row r="8" spans="2:15" ht="160.5" customHeight="1" thickBot="1" x14ac:dyDescent="0.25">
      <c r="B8" s="473" t="s">
        <v>87</v>
      </c>
      <c r="C8" s="474"/>
      <c r="D8" s="474"/>
      <c r="E8" s="243" t="s">
        <v>82</v>
      </c>
      <c r="F8" s="244" t="s">
        <v>83</v>
      </c>
      <c r="G8" s="245" t="s">
        <v>84</v>
      </c>
      <c r="H8" s="246" t="s">
        <v>85</v>
      </c>
      <c r="I8" s="247"/>
    </row>
    <row r="9" spans="2:15" ht="50.25" customHeight="1" x14ac:dyDescent="0.2">
      <c r="B9" s="438" t="s">
        <v>86</v>
      </c>
      <c r="C9" s="441" t="s">
        <v>110</v>
      </c>
      <c r="D9" s="475"/>
      <c r="E9" s="248"/>
      <c r="F9" s="249"/>
      <c r="G9" s="250"/>
      <c r="H9" s="249"/>
      <c r="I9" s="242"/>
    </row>
    <row r="10" spans="2:15" ht="50.25" customHeight="1" x14ac:dyDescent="0.2">
      <c r="B10" s="439"/>
      <c r="C10" s="443" t="s">
        <v>92</v>
      </c>
      <c r="D10" s="450"/>
      <c r="E10" s="248"/>
      <c r="F10" s="251"/>
      <c r="G10" s="252"/>
      <c r="H10" s="251"/>
    </row>
    <row r="11" spans="2:15" ht="56.25" customHeight="1" x14ac:dyDescent="0.2">
      <c r="B11" s="439"/>
      <c r="C11" s="443" t="s">
        <v>94</v>
      </c>
      <c r="D11" s="450"/>
      <c r="E11" s="248"/>
      <c r="F11" s="251"/>
      <c r="G11" s="252"/>
      <c r="H11" s="251"/>
      <c r="O11" s="234" t="s">
        <v>123</v>
      </c>
    </row>
    <row r="12" spans="2:15" ht="50.25" customHeight="1" x14ac:dyDescent="0.2">
      <c r="B12" s="439"/>
      <c r="C12" s="443" t="s">
        <v>93</v>
      </c>
      <c r="D12" s="450"/>
      <c r="E12" s="248"/>
      <c r="F12" s="251"/>
      <c r="G12" s="252"/>
      <c r="H12" s="251"/>
    </row>
    <row r="13" spans="2:15" ht="50.25" customHeight="1" x14ac:dyDescent="0.2">
      <c r="B13" s="439"/>
      <c r="C13" s="443" t="s">
        <v>95</v>
      </c>
      <c r="D13" s="450"/>
      <c r="E13" s="248"/>
      <c r="F13" s="251"/>
      <c r="G13" s="252"/>
      <c r="H13" s="251"/>
      <c r="O13" s="234" t="s">
        <v>124</v>
      </c>
    </row>
    <row r="14" spans="2:15" ht="50.25" customHeight="1" x14ac:dyDescent="0.2">
      <c r="B14" s="439"/>
      <c r="C14" s="443" t="s">
        <v>96</v>
      </c>
      <c r="D14" s="450"/>
      <c r="E14" s="248"/>
      <c r="F14" s="251"/>
      <c r="G14" s="252"/>
      <c r="H14" s="251"/>
      <c r="O14" s="234" t="s">
        <v>125</v>
      </c>
    </row>
    <row r="15" spans="2:15" ht="50.25" customHeight="1" x14ac:dyDescent="0.2">
      <c r="B15" s="439"/>
      <c r="C15" s="443" t="s">
        <v>97</v>
      </c>
      <c r="D15" s="450"/>
      <c r="E15" s="248"/>
      <c r="F15" s="251"/>
      <c r="G15" s="252"/>
      <c r="H15" s="251"/>
      <c r="O15" s="234" t="s">
        <v>126</v>
      </c>
    </row>
    <row r="16" spans="2:15" ht="50.25" customHeight="1" x14ac:dyDescent="0.2">
      <c r="B16" s="439"/>
      <c r="C16" s="443" t="s">
        <v>105</v>
      </c>
      <c r="D16" s="450"/>
      <c r="E16" s="248"/>
      <c r="F16" s="251"/>
      <c r="G16" s="252"/>
      <c r="H16" s="251"/>
      <c r="J16" s="253"/>
    </row>
    <row r="17" spans="2:10" ht="50.25" customHeight="1" x14ac:dyDescent="0.2">
      <c r="B17" s="439"/>
      <c r="C17" s="443" t="s">
        <v>98</v>
      </c>
      <c r="D17" s="450"/>
      <c r="E17" s="248"/>
      <c r="F17" s="251"/>
      <c r="G17" s="252"/>
      <c r="H17" s="251"/>
      <c r="J17" s="253"/>
    </row>
    <row r="18" spans="2:10" ht="33" customHeight="1" x14ac:dyDescent="0.2">
      <c r="B18" s="439"/>
      <c r="C18" s="476" t="s">
        <v>99</v>
      </c>
      <c r="D18" s="476"/>
      <c r="E18" s="451"/>
      <c r="F18" s="463"/>
      <c r="G18" s="458"/>
      <c r="H18" s="458"/>
    </row>
    <row r="19" spans="2:10" ht="12.75" customHeight="1" x14ac:dyDescent="0.2">
      <c r="B19" s="439"/>
      <c r="C19" s="460" t="s">
        <v>100</v>
      </c>
      <c r="D19" s="460"/>
      <c r="E19" s="452"/>
      <c r="F19" s="464"/>
      <c r="G19" s="459"/>
      <c r="H19" s="459"/>
    </row>
    <row r="20" spans="2:10" ht="70.5" customHeight="1" thickBot="1" x14ac:dyDescent="0.25">
      <c r="B20" s="440"/>
      <c r="C20" s="461" t="s">
        <v>103</v>
      </c>
      <c r="D20" s="462"/>
      <c r="E20" s="254"/>
      <c r="F20" s="255"/>
      <c r="G20" s="256"/>
      <c r="H20" s="256"/>
    </row>
    <row r="21" spans="2:10" ht="50.25" customHeight="1" x14ac:dyDescent="0.2">
      <c r="B21" s="438" t="s">
        <v>88</v>
      </c>
      <c r="C21" s="468" t="s">
        <v>101</v>
      </c>
      <c r="D21" s="442"/>
      <c r="E21" s="248"/>
      <c r="F21" s="257"/>
      <c r="G21" s="258"/>
      <c r="H21" s="258"/>
    </row>
    <row r="22" spans="2:10" ht="50.25" customHeight="1" x14ac:dyDescent="0.2">
      <c r="B22" s="439"/>
      <c r="C22" s="469" t="s">
        <v>102</v>
      </c>
      <c r="D22" s="470"/>
      <c r="E22" s="248"/>
      <c r="F22" s="259"/>
      <c r="G22" s="252"/>
      <c r="H22" s="252"/>
    </row>
    <row r="23" spans="2:10" ht="50.25" customHeight="1" x14ac:dyDescent="0.2">
      <c r="B23" s="467"/>
      <c r="C23" s="457" t="s">
        <v>104</v>
      </c>
      <c r="D23" s="450"/>
      <c r="E23" s="260"/>
      <c r="F23" s="261"/>
      <c r="G23" s="258"/>
      <c r="H23" s="258"/>
    </row>
    <row r="24" spans="2:10" ht="50.25" customHeight="1" thickBot="1" x14ac:dyDescent="0.25">
      <c r="B24" s="440"/>
      <c r="C24" s="457" t="s">
        <v>106</v>
      </c>
      <c r="D24" s="450"/>
      <c r="E24" s="254"/>
      <c r="F24" s="262"/>
      <c r="G24" s="256"/>
      <c r="H24" s="256"/>
    </row>
    <row r="25" spans="2:10" ht="50.25" customHeight="1" x14ac:dyDescent="0.2">
      <c r="B25" s="438" t="s">
        <v>89</v>
      </c>
      <c r="C25" s="441" t="s">
        <v>107</v>
      </c>
      <c r="D25" s="442"/>
      <c r="E25" s="248"/>
      <c r="F25" s="257"/>
      <c r="G25" s="258"/>
      <c r="H25" s="258"/>
    </row>
    <row r="26" spans="2:10" ht="65.25" customHeight="1" x14ac:dyDescent="0.2">
      <c r="B26" s="439"/>
      <c r="C26" s="443" t="s">
        <v>108</v>
      </c>
      <c r="D26" s="444"/>
      <c r="E26" s="248"/>
      <c r="F26" s="251"/>
      <c r="G26" s="252"/>
      <c r="H26" s="252"/>
    </row>
    <row r="27" spans="2:10" ht="50.25" customHeight="1" x14ac:dyDescent="0.2">
      <c r="B27" s="439"/>
      <c r="C27" s="445" t="s">
        <v>109</v>
      </c>
      <c r="D27" s="445"/>
      <c r="E27" s="451"/>
      <c r="F27" s="453"/>
      <c r="G27" s="446"/>
      <c r="H27" s="446"/>
    </row>
    <row r="28" spans="2:10" ht="12.75" customHeight="1" x14ac:dyDescent="0.2">
      <c r="B28" s="439"/>
      <c r="C28" s="448" t="s">
        <v>128</v>
      </c>
      <c r="D28" s="449"/>
      <c r="E28" s="452"/>
      <c r="F28" s="454"/>
      <c r="G28" s="447"/>
      <c r="H28" s="447"/>
    </row>
    <row r="29" spans="2:10" ht="79.5" customHeight="1" x14ac:dyDescent="0.2">
      <c r="B29" s="439"/>
      <c r="C29" s="443" t="s">
        <v>111</v>
      </c>
      <c r="D29" s="444"/>
      <c r="E29" s="248"/>
      <c r="F29" s="263"/>
      <c r="G29" s="264"/>
      <c r="H29" s="265"/>
    </row>
    <row r="30" spans="2:10" ht="50.25" customHeight="1" x14ac:dyDescent="0.2">
      <c r="B30" s="439"/>
      <c r="C30" s="443" t="s">
        <v>112</v>
      </c>
      <c r="D30" s="450"/>
      <c r="E30" s="248"/>
      <c r="F30" s="261"/>
      <c r="G30" s="258"/>
      <c r="H30" s="252"/>
    </row>
    <row r="31" spans="2:10" ht="65.25" customHeight="1" thickBot="1" x14ac:dyDescent="0.25">
      <c r="B31" s="440"/>
      <c r="C31" s="465" t="s">
        <v>113</v>
      </c>
      <c r="D31" s="466"/>
      <c r="E31" s="266"/>
      <c r="F31" s="262"/>
      <c r="G31" s="256"/>
      <c r="H31" s="256"/>
    </row>
    <row r="32" spans="2:10" ht="50.25" customHeight="1" x14ac:dyDescent="0.2">
      <c r="B32" s="438" t="s">
        <v>90</v>
      </c>
      <c r="C32" s="455" t="s">
        <v>114</v>
      </c>
      <c r="D32" s="456"/>
      <c r="E32" s="267"/>
      <c r="F32" s="268"/>
      <c r="G32" s="250"/>
      <c r="H32" s="269"/>
    </row>
    <row r="33" spans="1:9" ht="50.25" customHeight="1" x14ac:dyDescent="0.2">
      <c r="A33" s="270"/>
      <c r="B33" s="439"/>
      <c r="C33" s="457" t="s">
        <v>115</v>
      </c>
      <c r="D33" s="444"/>
      <c r="E33" s="271"/>
      <c r="F33" s="272"/>
      <c r="G33" s="252"/>
      <c r="H33" s="273"/>
    </row>
    <row r="34" spans="1:9" ht="50.25" customHeight="1" x14ac:dyDescent="0.2">
      <c r="A34" s="270"/>
      <c r="B34" s="439"/>
      <c r="C34" s="417" t="s">
        <v>116</v>
      </c>
      <c r="D34" s="418"/>
      <c r="E34" s="274"/>
      <c r="F34" s="275"/>
      <c r="G34" s="276"/>
      <c r="H34" s="276"/>
      <c r="I34" s="242"/>
    </row>
    <row r="35" spans="1:9" ht="15.75" customHeight="1" thickBot="1" x14ac:dyDescent="0.25">
      <c r="B35" s="419" t="s">
        <v>91</v>
      </c>
      <c r="C35" s="420"/>
      <c r="D35" s="420"/>
      <c r="E35" s="420"/>
      <c r="F35" s="420"/>
      <c r="G35" s="420"/>
      <c r="H35" s="421"/>
    </row>
    <row r="36" spans="1:9" ht="38.25" customHeight="1" thickBot="1" x14ac:dyDescent="0.25">
      <c r="B36" s="434" t="s">
        <v>117</v>
      </c>
      <c r="C36" s="435"/>
      <c r="D36" s="435"/>
      <c r="E36" s="436"/>
      <c r="F36" s="435"/>
      <c r="G36" s="435"/>
      <c r="H36" s="437"/>
    </row>
    <row r="37" spans="1:9" ht="49.5" customHeight="1" thickBot="1" x14ac:dyDescent="0.25">
      <c r="B37" s="422"/>
      <c r="C37" s="423"/>
      <c r="D37" s="424"/>
      <c r="E37" s="277" t="s">
        <v>80</v>
      </c>
      <c r="F37" s="425" t="s">
        <v>122</v>
      </c>
      <c r="G37" s="425"/>
      <c r="H37" s="426"/>
    </row>
    <row r="38" spans="1:9" ht="175.5" customHeight="1" thickBot="1" x14ac:dyDescent="0.25">
      <c r="B38" s="278" t="s">
        <v>121</v>
      </c>
      <c r="C38" s="427" t="s">
        <v>87</v>
      </c>
      <c r="D38" s="428"/>
      <c r="E38" s="243" t="s">
        <v>82</v>
      </c>
      <c r="F38" s="244" t="s">
        <v>83</v>
      </c>
      <c r="G38" s="245" t="s">
        <v>84</v>
      </c>
      <c r="H38" s="246" t="s">
        <v>85</v>
      </c>
    </row>
    <row r="39" spans="1:9" ht="50.25" customHeight="1" x14ac:dyDescent="0.2">
      <c r="B39" s="279"/>
      <c r="C39" s="429" t="s">
        <v>68</v>
      </c>
      <c r="D39" s="430"/>
      <c r="E39" s="280"/>
      <c r="F39" s="281"/>
      <c r="G39" s="282"/>
      <c r="H39" s="282"/>
    </row>
    <row r="40" spans="1:9" ht="50.25" customHeight="1" x14ac:dyDescent="0.2">
      <c r="B40" s="283"/>
      <c r="C40" s="429" t="s">
        <v>69</v>
      </c>
      <c r="D40" s="431"/>
      <c r="E40" s="260"/>
      <c r="F40" s="284"/>
      <c r="G40" s="264"/>
      <c r="H40" s="264"/>
    </row>
    <row r="41" spans="1:9" ht="50.25" customHeight="1" x14ac:dyDescent="0.2">
      <c r="A41" s="270"/>
      <c r="B41" s="283"/>
      <c r="C41" s="432" t="s">
        <v>70</v>
      </c>
      <c r="D41" s="433"/>
      <c r="E41" s="260"/>
      <c r="F41" s="284"/>
      <c r="G41" s="264"/>
      <c r="H41" s="264"/>
    </row>
    <row r="42" spans="1:9" ht="50.25" customHeight="1" x14ac:dyDescent="0.2">
      <c r="A42" s="270"/>
      <c r="B42" s="283"/>
      <c r="C42" s="429" t="s">
        <v>71</v>
      </c>
      <c r="D42" s="431"/>
      <c r="E42" s="285"/>
      <c r="F42" s="284"/>
      <c r="G42" s="264"/>
      <c r="H42" s="264"/>
    </row>
    <row r="43" spans="1:9" ht="50.25" customHeight="1" x14ac:dyDescent="0.2">
      <c r="A43" s="270"/>
      <c r="B43" s="283"/>
      <c r="C43" s="429" t="s">
        <v>72</v>
      </c>
      <c r="D43" s="431"/>
      <c r="E43" s="285"/>
      <c r="F43" s="284"/>
      <c r="G43" s="264"/>
      <c r="H43" s="264"/>
    </row>
    <row r="44" spans="1:9" ht="50.25" customHeight="1" x14ac:dyDescent="0.2">
      <c r="A44" s="270"/>
      <c r="B44" s="283"/>
      <c r="C44" s="429" t="s">
        <v>73</v>
      </c>
      <c r="D44" s="431"/>
      <c r="E44" s="260"/>
      <c r="F44" s="284"/>
      <c r="G44" s="264"/>
      <c r="H44" s="264"/>
    </row>
    <row r="45" spans="1:9" ht="50.25" customHeight="1" x14ac:dyDescent="0.2">
      <c r="A45" s="286"/>
      <c r="B45" s="283"/>
      <c r="C45" s="429" t="s">
        <v>74</v>
      </c>
      <c r="D45" s="431"/>
      <c r="E45" s="260"/>
      <c r="F45" s="284"/>
      <c r="G45" s="264"/>
      <c r="H45" s="264"/>
    </row>
    <row r="46" spans="1:9" ht="50.25" customHeight="1" x14ac:dyDescent="0.2">
      <c r="A46" s="286"/>
      <c r="B46" s="283"/>
      <c r="C46" s="429" t="s">
        <v>75</v>
      </c>
      <c r="D46" s="431"/>
      <c r="E46" s="260"/>
      <c r="F46" s="284"/>
      <c r="G46" s="264"/>
      <c r="H46" s="264"/>
    </row>
    <row r="47" spans="1:9" ht="50.25" customHeight="1" x14ac:dyDescent="0.2">
      <c r="A47" s="286"/>
      <c r="B47" s="283"/>
      <c r="C47" s="415" t="s">
        <v>76</v>
      </c>
      <c r="D47" s="416"/>
      <c r="E47" s="260"/>
      <c r="F47" s="284"/>
      <c r="G47" s="264"/>
      <c r="H47" s="264"/>
    </row>
    <row r="48" spans="1:9" ht="50.25" customHeight="1" thickBot="1" x14ac:dyDescent="0.25">
      <c r="A48" s="286"/>
      <c r="B48" s="410" t="s">
        <v>127</v>
      </c>
      <c r="C48" s="411"/>
      <c r="D48" s="412"/>
      <c r="E48" s="287"/>
      <c r="F48" s="288"/>
      <c r="G48" s="289"/>
      <c r="H48" s="289"/>
    </row>
    <row r="49" spans="1:5" ht="35.1" customHeight="1" x14ac:dyDescent="0.2">
      <c r="A49" s="290"/>
      <c r="B49" s="291"/>
      <c r="C49" s="413"/>
      <c r="D49" s="413"/>
      <c r="E49" s="292"/>
    </row>
    <row r="50" spans="1:5" ht="35.1" customHeight="1" x14ac:dyDescent="0.2">
      <c r="A50" s="290"/>
      <c r="B50" s="290"/>
      <c r="C50" s="414"/>
      <c r="D50" s="414"/>
    </row>
    <row r="51" spans="1:5" ht="35.1" customHeight="1" x14ac:dyDescent="0.2">
      <c r="A51" s="290"/>
      <c r="B51" s="290"/>
      <c r="C51" s="414"/>
      <c r="D51" s="414"/>
    </row>
    <row r="52" spans="1:5" ht="15" x14ac:dyDescent="0.2">
      <c r="A52" s="290"/>
      <c r="B52" s="290"/>
      <c r="C52" s="414"/>
      <c r="D52" s="414"/>
    </row>
    <row r="53" spans="1:5" ht="15" hidden="1" x14ac:dyDescent="0.2">
      <c r="A53" s="290"/>
      <c r="B53" s="290"/>
      <c r="C53" s="415" t="s">
        <v>71</v>
      </c>
      <c r="D53" s="416"/>
    </row>
    <row r="54" spans="1:5" ht="18" hidden="1" x14ac:dyDescent="0.25">
      <c r="A54" s="290"/>
      <c r="B54" s="293" t="s">
        <v>118</v>
      </c>
      <c r="C54" s="408" t="s">
        <v>72</v>
      </c>
      <c r="D54" s="409"/>
    </row>
    <row r="55" spans="1:5" ht="18" hidden="1" x14ac:dyDescent="0.25">
      <c r="A55" s="290"/>
      <c r="B55" s="294" t="s">
        <v>119</v>
      </c>
      <c r="C55" s="408" t="s">
        <v>73</v>
      </c>
      <c r="D55" s="409"/>
    </row>
    <row r="56" spans="1:5" ht="36.75" hidden="1" thickBot="1" x14ac:dyDescent="0.3">
      <c r="A56" s="290"/>
      <c r="B56" s="294" t="s">
        <v>120</v>
      </c>
      <c r="C56" s="295"/>
      <c r="D56" s="296"/>
    </row>
    <row r="57" spans="1:5" ht="18" x14ac:dyDescent="0.25">
      <c r="A57" s="290"/>
      <c r="B57" s="297"/>
      <c r="C57" s="290"/>
    </row>
    <row r="58" spans="1:5" x14ac:dyDescent="0.2">
      <c r="A58" s="290"/>
      <c r="B58" s="290"/>
      <c r="C58" s="290"/>
    </row>
    <row r="59" spans="1:5" x14ac:dyDescent="0.2">
      <c r="A59" s="290"/>
      <c r="B59" s="290"/>
      <c r="C59" s="290"/>
    </row>
    <row r="60" spans="1:5" x14ac:dyDescent="0.2">
      <c r="A60" s="290"/>
      <c r="C60" s="290"/>
    </row>
    <row r="61" spans="1:5" x14ac:dyDescent="0.2">
      <c r="A61" s="290"/>
      <c r="C61" s="290"/>
    </row>
    <row r="62" spans="1:5" x14ac:dyDescent="0.2">
      <c r="A62" s="290"/>
      <c r="C62" s="290"/>
    </row>
    <row r="63" spans="1:5" x14ac:dyDescent="0.2">
      <c r="C63" s="290"/>
    </row>
    <row r="64" spans="1:5" x14ac:dyDescent="0.2">
      <c r="C64" s="290"/>
    </row>
    <row r="65" spans="3:17" x14ac:dyDescent="0.2">
      <c r="C65" s="290"/>
    </row>
    <row r="66" spans="3:17" x14ac:dyDescent="0.2">
      <c r="C66" s="290"/>
    </row>
    <row r="67" spans="3:17" x14ac:dyDescent="0.2">
      <c r="C67" s="290"/>
      <c r="Q67" s="234" t="s">
        <v>77</v>
      </c>
    </row>
    <row r="68" spans="3:17" x14ac:dyDescent="0.2">
      <c r="Q68" s="234" t="s">
        <v>78</v>
      </c>
    </row>
  </sheetData>
  <sheetProtection selectLockedCells="1"/>
  <mergeCells count="63">
    <mergeCell ref="B6:H6"/>
    <mergeCell ref="F7:H7"/>
    <mergeCell ref="B8:D8"/>
    <mergeCell ref="B9:B20"/>
    <mergeCell ref="C9:D9"/>
    <mergeCell ref="C10:D10"/>
    <mergeCell ref="C11:D11"/>
    <mergeCell ref="C12:D12"/>
    <mergeCell ref="C13:D13"/>
    <mergeCell ref="C14:D14"/>
    <mergeCell ref="C15:D15"/>
    <mergeCell ref="C16:D16"/>
    <mergeCell ref="C17:D17"/>
    <mergeCell ref="C18:D18"/>
    <mergeCell ref="E18:E19"/>
    <mergeCell ref="G18:G19"/>
    <mergeCell ref="B21:B24"/>
    <mergeCell ref="C21:D21"/>
    <mergeCell ref="C22:D22"/>
    <mergeCell ref="C23:D23"/>
    <mergeCell ref="C24:D24"/>
    <mergeCell ref="C32:D32"/>
    <mergeCell ref="C33:D33"/>
    <mergeCell ref="H18:H19"/>
    <mergeCell ref="C19:D19"/>
    <mergeCell ref="C20:D20"/>
    <mergeCell ref="F18:F19"/>
    <mergeCell ref="C31:D31"/>
    <mergeCell ref="H27:H28"/>
    <mergeCell ref="B25:B31"/>
    <mergeCell ref="C25:D25"/>
    <mergeCell ref="C26:D26"/>
    <mergeCell ref="C27:D27"/>
    <mergeCell ref="G27:G28"/>
    <mergeCell ref="C28:D28"/>
    <mergeCell ref="C29:D29"/>
    <mergeCell ref="C30:D30"/>
    <mergeCell ref="E27:E28"/>
    <mergeCell ref="F27:F28"/>
    <mergeCell ref="C34:D34"/>
    <mergeCell ref="B35:H35"/>
    <mergeCell ref="C47:D47"/>
    <mergeCell ref="B37:D37"/>
    <mergeCell ref="F37:H37"/>
    <mergeCell ref="C38:D38"/>
    <mergeCell ref="C39:D39"/>
    <mergeCell ref="C40:D40"/>
    <mergeCell ref="C41:D41"/>
    <mergeCell ref="C42:D42"/>
    <mergeCell ref="C43:D43"/>
    <mergeCell ref="C44:D44"/>
    <mergeCell ref="C45:D45"/>
    <mergeCell ref="C46:D46"/>
    <mergeCell ref="B36:H36"/>
    <mergeCell ref="B32:B34"/>
    <mergeCell ref="C54:D54"/>
    <mergeCell ref="C55:D55"/>
    <mergeCell ref="B48:D48"/>
    <mergeCell ref="C49:D49"/>
    <mergeCell ref="C50:D50"/>
    <mergeCell ref="C51:D51"/>
    <mergeCell ref="C52:D52"/>
    <mergeCell ref="C53:D53"/>
  </mergeCells>
  <dataValidations count="3">
    <dataValidation type="list" allowBlank="1" showInputMessage="1" showErrorMessage="1" sqref="E49" xr:uid="{D48CECDA-4DDF-4CD9-AA58-D31BF7982D45}">
      <formula1>$B$54:$B$57</formula1>
    </dataValidation>
    <dataValidation type="list" allowBlank="1" showInputMessage="1" showErrorMessage="1" sqref="E39:E48 E29:E32 E9:E18 E20:E27" xr:uid="{CC7159C3-E792-4FE3-8062-E9C609B23360}">
      <formula1>$B$54:$B$56</formula1>
    </dataValidation>
    <dataValidation type="list" allowBlank="1" showInputMessage="1" showErrorMessage="1" sqref="B39:B47" xr:uid="{70F8704E-2B44-4CEE-9470-6EF798FB4F47}">
      <formula1>$O$11:$O$15</formula1>
    </dataValidation>
  </dataValidations>
  <hyperlinks>
    <hyperlink ref="C28:D28" r:id="rId1" display="https://www.foodsaveapp.ch/ (uniquement en allemand pour l'instant)" xr:uid="{DC925F8B-92CA-4279-AEE5-36B52419BFB8}"/>
    <hyperlink ref="C19:D19" r:id="rId2" display="voir fiche d'information à ce sujet" xr:uid="{22856E27-CBAB-4037-9E38-04E0C5DBC681}"/>
  </hyperlinks>
  <pageMargins left="0.70866141732283472" right="0.70866141732283472" top="0.78740157480314965" bottom="0.78740157480314965" header="0.31496062992125984" footer="0.31496062992125984"/>
  <pageSetup paperSize="9" fitToWidth="0" fitToHeight="0" orientation="portrait"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A6366-C3CA-4C8C-A8B1-3B26FAC756D5}">
  <sheetPr codeName="Tabelle23"/>
  <dimension ref="B1:S79"/>
  <sheetViews>
    <sheetView showGridLines="0" zoomScale="70" zoomScaleNormal="70" workbookViewId="0">
      <selection activeCell="H108" sqref="H108"/>
    </sheetView>
  </sheetViews>
  <sheetFormatPr baseColWidth="10" defaultColWidth="11.5703125" defaultRowHeight="12.75" x14ac:dyDescent="0.2"/>
  <cols>
    <col min="1" max="1" width="9.5703125" customWidth="1"/>
    <col min="2" max="2" width="17.85546875" customWidth="1"/>
    <col min="3" max="3" width="12.42578125" customWidth="1"/>
    <col min="4" max="4" width="27.42578125" customWidth="1"/>
    <col min="5" max="5" width="16" customWidth="1"/>
    <col min="6" max="6" width="25.42578125" customWidth="1"/>
    <col min="7" max="7" width="26.5703125" customWidth="1"/>
    <col min="8" max="8" width="19.5703125" customWidth="1"/>
    <col min="11" max="11" width="13.85546875" customWidth="1"/>
    <col min="12" max="12" width="13.42578125" customWidth="1"/>
    <col min="13" max="13" width="26.140625" customWidth="1"/>
    <col min="14" max="14" width="27.140625" customWidth="1"/>
    <col min="15" max="15" width="24" customWidth="1"/>
    <col min="16" max="16" width="19.5703125" customWidth="1"/>
    <col min="17" max="17" width="11" customWidth="1"/>
    <col min="19" max="19" width="5.140625" customWidth="1"/>
  </cols>
  <sheetData>
    <row r="1" spans="2:17" ht="13.5" thickBot="1" x14ac:dyDescent="0.25"/>
    <row r="2" spans="2:17" ht="21.75" customHeight="1" thickBot="1" x14ac:dyDescent="0.35">
      <c r="B2" s="67" t="s">
        <v>129</v>
      </c>
      <c r="C2" s="68"/>
      <c r="D2" s="68"/>
      <c r="E2" s="68"/>
      <c r="F2" s="68"/>
      <c r="G2" s="68"/>
      <c r="H2" s="68"/>
      <c r="I2" s="68"/>
      <c r="J2" s="68"/>
      <c r="K2" s="68"/>
      <c r="L2" s="69"/>
      <c r="M2" s="70"/>
      <c r="N2" s="68"/>
      <c r="O2" s="68"/>
      <c r="P2" s="70"/>
    </row>
    <row r="4" spans="2:17" ht="20.25" x14ac:dyDescent="0.3">
      <c r="B4" s="19" t="s">
        <v>130</v>
      </c>
      <c r="C4" s="71"/>
      <c r="D4" s="71"/>
      <c r="E4" s="71"/>
      <c r="F4" s="71"/>
      <c r="G4" s="71"/>
      <c r="H4" s="71"/>
      <c r="I4" s="71"/>
      <c r="J4" s="71"/>
      <c r="K4" s="71"/>
      <c r="L4" s="71"/>
      <c r="M4" s="71"/>
      <c r="N4" s="71"/>
      <c r="O4" s="71"/>
      <c r="P4" s="71"/>
      <c r="Q4" s="71"/>
    </row>
    <row r="5" spans="2:17" ht="18.75" thickBot="1" x14ac:dyDescent="0.3">
      <c r="B5" s="71"/>
      <c r="C5" s="71"/>
      <c r="D5" s="71"/>
      <c r="E5" s="71"/>
      <c r="F5" s="71"/>
      <c r="G5" s="71"/>
      <c r="H5" s="71"/>
      <c r="I5" s="71"/>
      <c r="J5" s="71"/>
      <c r="K5" s="71"/>
      <c r="L5" s="71"/>
      <c r="M5" s="72"/>
      <c r="N5" s="71"/>
      <c r="O5" s="71"/>
      <c r="P5" s="71"/>
      <c r="Q5" s="71"/>
    </row>
    <row r="6" spans="2:17" ht="25.5" customHeight="1" x14ac:dyDescent="0.3">
      <c r="B6" s="73" t="s">
        <v>131</v>
      </c>
      <c r="C6" s="74"/>
      <c r="D6" s="74"/>
      <c r="E6" s="74"/>
      <c r="F6" s="74"/>
      <c r="G6" s="74"/>
      <c r="H6" s="74"/>
      <c r="I6" s="74"/>
      <c r="J6" s="74"/>
      <c r="K6" s="74"/>
      <c r="L6" s="74"/>
      <c r="M6" s="75"/>
      <c r="N6" s="74"/>
      <c r="O6" s="74"/>
      <c r="P6" s="74"/>
      <c r="Q6" s="76"/>
    </row>
    <row r="7" spans="2:17" ht="176.25" customHeight="1" x14ac:dyDescent="0.2">
      <c r="B7" s="530" t="s">
        <v>132</v>
      </c>
      <c r="C7" s="531"/>
      <c r="D7" s="531"/>
      <c r="E7" s="531"/>
      <c r="F7" s="531"/>
      <c r="G7" s="531"/>
      <c r="H7" s="531"/>
      <c r="I7" s="531"/>
      <c r="J7" s="531"/>
      <c r="K7" s="531"/>
      <c r="L7" s="531"/>
      <c r="M7" s="531"/>
      <c r="N7" s="531"/>
      <c r="O7" s="531"/>
      <c r="P7" s="531"/>
      <c r="Q7" s="532"/>
    </row>
    <row r="8" spans="2:17" ht="14.25" customHeight="1" x14ac:dyDescent="0.25">
      <c r="B8" s="77"/>
      <c r="C8" s="78"/>
      <c r="D8" s="78"/>
      <c r="E8" s="78"/>
      <c r="F8" s="78"/>
      <c r="G8" s="78"/>
      <c r="H8" s="78"/>
      <c r="I8" s="78"/>
      <c r="J8" s="78"/>
      <c r="K8" s="78"/>
      <c r="L8" s="78"/>
      <c r="M8" s="79"/>
      <c r="N8" s="78"/>
      <c r="O8" s="78"/>
      <c r="P8" s="78"/>
      <c r="Q8" s="80"/>
    </row>
    <row r="9" spans="2:17" ht="23.25" customHeight="1" x14ac:dyDescent="0.3">
      <c r="B9" s="81" t="s">
        <v>133</v>
      </c>
      <c r="C9" s="82"/>
      <c r="D9" s="82"/>
      <c r="E9" s="82"/>
      <c r="F9" s="82"/>
      <c r="G9" s="82"/>
      <c r="H9" s="82"/>
      <c r="I9" s="82"/>
      <c r="J9" s="82"/>
      <c r="K9" s="82"/>
      <c r="L9" s="82"/>
      <c r="M9" s="83"/>
      <c r="N9" s="82"/>
      <c r="O9" s="82"/>
      <c r="P9" s="78"/>
      <c r="Q9" s="80"/>
    </row>
    <row r="10" spans="2:17" ht="18" customHeight="1" x14ac:dyDescent="0.3">
      <c r="B10" s="84"/>
      <c r="C10" s="82" t="s">
        <v>134</v>
      </c>
      <c r="D10" s="82"/>
      <c r="E10" s="82"/>
      <c r="F10" s="82"/>
      <c r="G10" s="82"/>
      <c r="H10" s="82"/>
      <c r="I10" s="82"/>
      <c r="J10" s="82"/>
      <c r="K10" s="82"/>
      <c r="L10" s="82"/>
      <c r="M10" s="83"/>
      <c r="N10" s="82"/>
      <c r="O10" s="82"/>
      <c r="P10" s="78"/>
      <c r="Q10" s="80"/>
    </row>
    <row r="11" spans="2:17" ht="17.25" customHeight="1" x14ac:dyDescent="0.3">
      <c r="B11" s="84"/>
      <c r="C11" s="82" t="s">
        <v>135</v>
      </c>
      <c r="D11" s="82"/>
      <c r="E11" s="82"/>
      <c r="F11" s="82"/>
      <c r="G11" s="82"/>
      <c r="H11" s="82"/>
      <c r="I11" s="82"/>
      <c r="J11" s="82"/>
      <c r="K11" s="82"/>
      <c r="L11" s="82"/>
      <c r="M11" s="83"/>
      <c r="N11" s="82"/>
      <c r="O11" s="82"/>
      <c r="P11" s="78"/>
      <c r="Q11" s="80"/>
    </row>
    <row r="12" spans="2:17" ht="18.75" customHeight="1" x14ac:dyDescent="0.3">
      <c r="B12" s="84"/>
      <c r="C12" s="82" t="s">
        <v>136</v>
      </c>
      <c r="D12" s="82"/>
      <c r="E12" s="82"/>
      <c r="F12" s="82"/>
      <c r="G12" s="82"/>
      <c r="H12" s="82"/>
      <c r="I12" s="82"/>
      <c r="J12" s="82"/>
      <c r="K12" s="82"/>
      <c r="L12" s="82"/>
      <c r="M12" s="83"/>
      <c r="N12" s="82"/>
      <c r="O12" s="82"/>
      <c r="P12" s="78"/>
      <c r="Q12" s="80"/>
    </row>
    <row r="13" spans="2:17" ht="21" thickBot="1" x14ac:dyDescent="0.35">
      <c r="B13" s="85"/>
      <c r="C13" s="86"/>
      <c r="D13" s="86"/>
      <c r="E13" s="86"/>
      <c r="F13" s="86"/>
      <c r="G13" s="86"/>
      <c r="H13" s="86"/>
      <c r="I13" s="86"/>
      <c r="J13" s="86"/>
      <c r="K13" s="86"/>
      <c r="L13" s="86"/>
      <c r="M13" s="87"/>
      <c r="N13" s="86"/>
      <c r="O13" s="86"/>
      <c r="P13" s="88"/>
      <c r="Q13" s="89"/>
    </row>
    <row r="14" spans="2:17" ht="18" x14ac:dyDescent="0.25">
      <c r="B14" s="71"/>
      <c r="C14" s="71"/>
      <c r="D14" s="71"/>
      <c r="E14" s="71"/>
      <c r="F14" s="71"/>
      <c r="G14" s="71"/>
      <c r="H14" s="71"/>
      <c r="I14" s="71"/>
      <c r="J14" s="71"/>
      <c r="K14" s="71"/>
      <c r="L14" s="71"/>
      <c r="M14" s="72"/>
      <c r="N14" s="71"/>
      <c r="O14" s="71"/>
      <c r="P14" s="71"/>
      <c r="Q14" s="71"/>
    </row>
    <row r="15" spans="2:17" ht="18" x14ac:dyDescent="0.25">
      <c r="B15" s="90" t="s">
        <v>137</v>
      </c>
      <c r="C15" s="91"/>
      <c r="D15" s="91"/>
      <c r="E15" s="92">
        <v>450</v>
      </c>
      <c r="F15" s="93" t="s">
        <v>4</v>
      </c>
      <c r="G15" s="71"/>
      <c r="H15" s="71"/>
      <c r="I15" s="71"/>
      <c r="J15" s="71"/>
      <c r="K15" s="71"/>
      <c r="L15" s="71"/>
      <c r="M15" s="71"/>
      <c r="N15" s="71"/>
      <c r="O15" s="71"/>
      <c r="P15" s="71"/>
      <c r="Q15" s="71"/>
    </row>
    <row r="16" spans="2:17" ht="18.75" thickBot="1" x14ac:dyDescent="0.3">
      <c r="B16" s="71"/>
      <c r="C16" s="71"/>
      <c r="D16" s="71"/>
      <c r="E16" s="71"/>
      <c r="F16" s="71"/>
      <c r="G16" s="71"/>
      <c r="H16" s="71"/>
      <c r="I16" s="71"/>
      <c r="J16" s="71"/>
      <c r="K16" s="71"/>
      <c r="L16" s="71"/>
      <c r="M16" s="71"/>
      <c r="N16" s="71"/>
      <c r="O16" s="71"/>
      <c r="P16" s="71"/>
      <c r="Q16" s="71"/>
    </row>
    <row r="17" spans="2:19" ht="18" x14ac:dyDescent="0.25">
      <c r="B17" s="94"/>
      <c r="C17" s="95"/>
      <c r="D17" s="95"/>
      <c r="E17" s="95"/>
      <c r="F17" s="95"/>
      <c r="G17" s="95"/>
      <c r="H17" s="95"/>
      <c r="I17" s="95"/>
      <c r="J17" s="95"/>
      <c r="K17" s="95"/>
      <c r="L17" s="95"/>
      <c r="M17" s="95"/>
      <c r="N17" s="95"/>
      <c r="O17" s="95"/>
      <c r="P17" s="95"/>
      <c r="Q17" s="95"/>
      <c r="R17" s="96"/>
      <c r="S17" s="97"/>
    </row>
    <row r="18" spans="2:19" ht="18" x14ac:dyDescent="0.25">
      <c r="B18" s="98" t="s">
        <v>5</v>
      </c>
      <c r="C18" s="99" t="s">
        <v>138</v>
      </c>
      <c r="D18" s="71"/>
      <c r="E18" s="71"/>
      <c r="F18" s="71"/>
      <c r="G18" s="71"/>
      <c r="H18" s="71"/>
      <c r="I18" s="71"/>
      <c r="J18" s="100"/>
      <c r="K18" s="483"/>
      <c r="L18" s="483"/>
      <c r="M18" s="100"/>
      <c r="N18" s="100"/>
      <c r="O18" s="100"/>
      <c r="P18" s="100"/>
      <c r="Q18" s="100"/>
      <c r="R18" s="101"/>
      <c r="S18" s="102"/>
    </row>
    <row r="19" spans="2:19" ht="12.95" customHeight="1" thickBot="1" x14ac:dyDescent="0.3">
      <c r="B19" s="98"/>
      <c r="C19" s="484" t="s">
        <v>139</v>
      </c>
      <c r="D19" s="484"/>
      <c r="E19" s="484"/>
      <c r="F19" s="484"/>
      <c r="G19" s="484"/>
      <c r="H19" s="484"/>
      <c r="I19" s="71"/>
      <c r="J19" s="100"/>
      <c r="K19" s="100"/>
      <c r="L19" s="100"/>
      <c r="M19" s="100"/>
      <c r="N19" s="100"/>
      <c r="O19" s="100"/>
      <c r="P19" s="100"/>
      <c r="Q19" s="100"/>
      <c r="R19" s="101"/>
      <c r="S19" s="102"/>
    </row>
    <row r="20" spans="2:19" ht="18.75" thickBot="1" x14ac:dyDescent="0.3">
      <c r="B20" s="98"/>
      <c r="C20" s="484"/>
      <c r="D20" s="484"/>
      <c r="E20" s="484"/>
      <c r="F20" s="484"/>
      <c r="G20" s="484"/>
      <c r="H20" s="484"/>
      <c r="I20" s="71"/>
      <c r="J20" s="100"/>
      <c r="K20" s="485" t="s">
        <v>147</v>
      </c>
      <c r="L20" s="486"/>
      <c r="M20" s="100"/>
      <c r="N20" s="100"/>
      <c r="O20" s="100"/>
      <c r="P20" s="100"/>
      <c r="Q20" s="100"/>
      <c r="R20" s="101"/>
      <c r="S20" s="102"/>
    </row>
    <row r="21" spans="2:19" ht="12.95" customHeight="1" thickBot="1" x14ac:dyDescent="0.3">
      <c r="B21" s="103"/>
      <c r="C21" s="502"/>
      <c r="D21" s="502"/>
      <c r="E21" s="502"/>
      <c r="F21" s="502"/>
      <c r="G21" s="502"/>
      <c r="H21" s="502"/>
      <c r="I21" s="71"/>
      <c r="J21" s="100"/>
      <c r="K21" s="100"/>
      <c r="L21" s="100"/>
      <c r="M21" s="100"/>
      <c r="N21" s="100"/>
      <c r="O21" s="100"/>
      <c r="P21" s="100"/>
      <c r="Q21" s="100"/>
      <c r="R21" s="101"/>
      <c r="S21" s="102"/>
    </row>
    <row r="22" spans="2:19" ht="42.75" customHeight="1" thickBot="1" x14ac:dyDescent="0.3">
      <c r="B22" s="103"/>
      <c r="C22" s="533" t="s">
        <v>140</v>
      </c>
      <c r="D22" s="534"/>
      <c r="E22" s="535"/>
      <c r="F22" s="104" t="s">
        <v>141</v>
      </c>
      <c r="G22" s="105" t="s">
        <v>142</v>
      </c>
      <c r="H22" s="106" t="s">
        <v>143</v>
      </c>
      <c r="I22" s="71"/>
      <c r="J22" s="100"/>
      <c r="K22" s="533" t="s">
        <v>140</v>
      </c>
      <c r="L22" s="534"/>
      <c r="M22" s="535"/>
      <c r="N22" s="104" t="s">
        <v>141</v>
      </c>
      <c r="O22" s="105" t="s">
        <v>142</v>
      </c>
      <c r="P22" s="106" t="s">
        <v>143</v>
      </c>
      <c r="Q22" s="100"/>
      <c r="R22" s="101"/>
      <c r="S22" s="102"/>
    </row>
    <row r="23" spans="2:19" ht="18" customHeight="1" x14ac:dyDescent="0.25">
      <c r="B23" s="103"/>
      <c r="C23" s="524" t="s">
        <v>144</v>
      </c>
      <c r="D23" s="525"/>
      <c r="E23" s="526"/>
      <c r="F23" s="107"/>
      <c r="G23" s="108"/>
      <c r="H23" s="109">
        <f>(F23*G23)/$E$15</f>
        <v>0</v>
      </c>
      <c r="I23" s="71"/>
      <c r="J23" s="100"/>
      <c r="K23" s="527" t="s">
        <v>148</v>
      </c>
      <c r="L23" s="528"/>
      <c r="M23" s="529"/>
      <c r="N23" s="110">
        <v>800</v>
      </c>
      <c r="O23" s="111">
        <v>12</v>
      </c>
      <c r="P23" s="109">
        <f>(N23*O23)/$E$15</f>
        <v>21.333333333333332</v>
      </c>
      <c r="Q23" s="100"/>
      <c r="R23" s="101"/>
      <c r="S23" s="102"/>
    </row>
    <row r="24" spans="2:19" ht="18" customHeight="1" x14ac:dyDescent="0.25">
      <c r="B24" s="103"/>
      <c r="C24" s="509" t="s">
        <v>144</v>
      </c>
      <c r="D24" s="510"/>
      <c r="E24" s="511"/>
      <c r="F24" s="112"/>
      <c r="G24" s="112"/>
      <c r="H24" s="109">
        <f t="shared" ref="H24:H40" si="0">(F24*G24)/$E$15</f>
        <v>0</v>
      </c>
      <c r="I24" s="71"/>
      <c r="J24" s="100"/>
      <c r="K24" s="518" t="s">
        <v>149</v>
      </c>
      <c r="L24" s="519"/>
      <c r="M24" s="520"/>
      <c r="N24" s="113">
        <v>200</v>
      </c>
      <c r="O24" s="113">
        <v>15</v>
      </c>
      <c r="P24" s="109">
        <f>(N24*O24)/$E$15</f>
        <v>6.666666666666667</v>
      </c>
      <c r="Q24" s="100"/>
      <c r="R24" s="101"/>
      <c r="S24" s="102"/>
    </row>
    <row r="25" spans="2:19" ht="18" customHeight="1" x14ac:dyDescent="0.25">
      <c r="B25" s="103"/>
      <c r="C25" s="509" t="s">
        <v>144</v>
      </c>
      <c r="D25" s="510"/>
      <c r="E25" s="511"/>
      <c r="F25" s="112"/>
      <c r="G25" s="112"/>
      <c r="H25" s="109">
        <f t="shared" si="0"/>
        <v>0</v>
      </c>
      <c r="I25" s="71"/>
      <c r="J25" s="100"/>
      <c r="K25" s="518" t="s">
        <v>6</v>
      </c>
      <c r="L25" s="519"/>
      <c r="M25" s="520"/>
      <c r="N25" s="113">
        <v>300</v>
      </c>
      <c r="O25" s="113">
        <v>8</v>
      </c>
      <c r="P25" s="109">
        <f>(N25*O25)/$E$15</f>
        <v>5.333333333333333</v>
      </c>
      <c r="Q25" s="100"/>
      <c r="R25" s="101"/>
      <c r="S25" s="102"/>
    </row>
    <row r="26" spans="2:19" ht="18" customHeight="1" x14ac:dyDescent="0.25">
      <c r="B26" s="103"/>
      <c r="C26" s="509" t="s">
        <v>144</v>
      </c>
      <c r="D26" s="510"/>
      <c r="E26" s="511"/>
      <c r="F26" s="112"/>
      <c r="G26" s="112"/>
      <c r="H26" s="109">
        <f t="shared" si="0"/>
        <v>0</v>
      </c>
      <c r="I26" s="71"/>
      <c r="J26" s="100"/>
      <c r="K26" s="518" t="s">
        <v>150</v>
      </c>
      <c r="L26" s="519"/>
      <c r="M26" s="520"/>
      <c r="N26" s="113">
        <v>100</v>
      </c>
      <c r="O26" s="113">
        <v>9</v>
      </c>
      <c r="P26" s="109">
        <f>(N26*O26)/$E$15</f>
        <v>2</v>
      </c>
      <c r="Q26" s="100"/>
      <c r="R26" s="101"/>
      <c r="S26" s="102"/>
    </row>
    <row r="27" spans="2:19" ht="18" customHeight="1" thickBot="1" x14ac:dyDescent="0.3">
      <c r="B27" s="103"/>
      <c r="C27" s="509" t="s">
        <v>144</v>
      </c>
      <c r="D27" s="510"/>
      <c r="E27" s="511"/>
      <c r="F27" s="112"/>
      <c r="G27" s="112"/>
      <c r="H27" s="109">
        <f t="shared" si="0"/>
        <v>0</v>
      </c>
      <c r="I27" s="71"/>
      <c r="J27" s="100"/>
      <c r="K27" s="521" t="s">
        <v>151</v>
      </c>
      <c r="L27" s="522"/>
      <c r="M27" s="523"/>
      <c r="N27" s="114">
        <v>150</v>
      </c>
      <c r="O27" s="114">
        <v>10</v>
      </c>
      <c r="P27" s="115">
        <f>(N27*O27)/$E$15</f>
        <v>3.3333333333333335</v>
      </c>
      <c r="Q27" s="100"/>
      <c r="R27" s="101"/>
      <c r="S27" s="102"/>
    </row>
    <row r="28" spans="2:19" ht="18" customHeight="1" thickBot="1" x14ac:dyDescent="0.3">
      <c r="B28" s="103"/>
      <c r="C28" s="509" t="s">
        <v>144</v>
      </c>
      <c r="D28" s="510"/>
      <c r="E28" s="511"/>
      <c r="F28" s="112"/>
      <c r="G28" s="112"/>
      <c r="H28" s="109">
        <f t="shared" si="0"/>
        <v>0</v>
      </c>
      <c r="I28" s="71"/>
      <c r="J28" s="100"/>
      <c r="K28" s="493" t="s">
        <v>146</v>
      </c>
      <c r="L28" s="494"/>
      <c r="M28" s="494"/>
      <c r="N28" s="494"/>
      <c r="O28" s="495"/>
      <c r="P28" s="116">
        <f>SUM(P23:P27)</f>
        <v>38.666666666666671</v>
      </c>
      <c r="Q28" s="100"/>
      <c r="R28" s="101"/>
      <c r="S28" s="102"/>
    </row>
    <row r="29" spans="2:19" ht="18" customHeight="1" x14ac:dyDescent="0.25">
      <c r="B29" s="103"/>
      <c r="C29" s="509" t="s">
        <v>144</v>
      </c>
      <c r="D29" s="510"/>
      <c r="E29" s="511"/>
      <c r="F29" s="112"/>
      <c r="G29" s="112"/>
      <c r="H29" s="109">
        <f t="shared" si="0"/>
        <v>0</v>
      </c>
      <c r="I29" s="71"/>
      <c r="J29" s="100"/>
      <c r="K29" s="516"/>
      <c r="L29" s="516"/>
      <c r="M29" s="516"/>
      <c r="N29" s="117"/>
      <c r="O29" s="117"/>
      <c r="P29" s="117"/>
      <c r="Q29" s="100"/>
      <c r="R29" s="101"/>
      <c r="S29" s="102"/>
    </row>
    <row r="30" spans="2:19" ht="18" customHeight="1" x14ac:dyDescent="0.25">
      <c r="B30" s="103"/>
      <c r="C30" s="509" t="s">
        <v>144</v>
      </c>
      <c r="D30" s="510"/>
      <c r="E30" s="511"/>
      <c r="F30" s="112"/>
      <c r="G30" s="112"/>
      <c r="H30" s="109">
        <f t="shared" si="0"/>
        <v>0</v>
      </c>
      <c r="I30" s="71"/>
      <c r="J30" s="100"/>
      <c r="K30" s="517"/>
      <c r="L30" s="517"/>
      <c r="M30" s="517"/>
      <c r="N30" s="117"/>
      <c r="O30" s="117"/>
      <c r="P30" s="117"/>
      <c r="Q30" s="100"/>
      <c r="R30" s="101"/>
      <c r="S30" s="102"/>
    </row>
    <row r="31" spans="2:19" ht="18" customHeight="1" x14ac:dyDescent="0.25">
      <c r="B31" s="103"/>
      <c r="C31" s="509" t="s">
        <v>144</v>
      </c>
      <c r="D31" s="510"/>
      <c r="E31" s="511"/>
      <c r="F31" s="112"/>
      <c r="G31" s="112"/>
      <c r="H31" s="109">
        <f t="shared" si="0"/>
        <v>0</v>
      </c>
      <c r="I31" s="71"/>
      <c r="J31" s="71"/>
      <c r="K31" s="512"/>
      <c r="L31" s="512"/>
      <c r="M31" s="512"/>
      <c r="N31" s="118"/>
      <c r="O31" s="118"/>
      <c r="P31" s="118"/>
      <c r="Q31" s="99"/>
      <c r="R31" s="101"/>
      <c r="S31" s="102"/>
    </row>
    <row r="32" spans="2:19" ht="18" customHeight="1" x14ac:dyDescent="0.25">
      <c r="B32" s="103"/>
      <c r="C32" s="509" t="s">
        <v>144</v>
      </c>
      <c r="D32" s="510"/>
      <c r="E32" s="511"/>
      <c r="F32" s="112"/>
      <c r="G32" s="112"/>
      <c r="H32" s="109">
        <f t="shared" si="0"/>
        <v>0</v>
      </c>
      <c r="I32" s="71"/>
      <c r="J32" s="71"/>
      <c r="K32" s="512"/>
      <c r="L32" s="512"/>
      <c r="M32" s="512"/>
      <c r="N32" s="118"/>
      <c r="O32" s="118"/>
      <c r="P32" s="118"/>
      <c r="Q32" s="99"/>
      <c r="R32" s="101"/>
      <c r="S32" s="102"/>
    </row>
    <row r="33" spans="2:19" ht="18" customHeight="1" x14ac:dyDescent="0.25">
      <c r="B33" s="103"/>
      <c r="C33" s="509" t="s">
        <v>144</v>
      </c>
      <c r="D33" s="510"/>
      <c r="E33" s="511"/>
      <c r="F33" s="112"/>
      <c r="G33" s="112"/>
      <c r="H33" s="109">
        <f t="shared" si="0"/>
        <v>0</v>
      </c>
      <c r="I33" s="71"/>
      <c r="J33" s="71"/>
      <c r="K33" s="118"/>
      <c r="L33" s="118"/>
      <c r="M33" s="118"/>
      <c r="N33" s="118"/>
      <c r="O33" s="118"/>
      <c r="P33" s="118"/>
      <c r="Q33" s="99"/>
      <c r="R33" s="101"/>
      <c r="S33" s="102"/>
    </row>
    <row r="34" spans="2:19" ht="18" customHeight="1" x14ac:dyDescent="0.25">
      <c r="B34" s="103"/>
      <c r="C34" s="509" t="s">
        <v>144</v>
      </c>
      <c r="D34" s="510"/>
      <c r="E34" s="511"/>
      <c r="F34" s="112"/>
      <c r="G34" s="112"/>
      <c r="H34" s="109">
        <f t="shared" si="0"/>
        <v>0</v>
      </c>
      <c r="I34" s="71"/>
      <c r="J34" s="71"/>
      <c r="K34" s="118"/>
      <c r="L34" s="118"/>
      <c r="M34" s="118"/>
      <c r="N34" s="118"/>
      <c r="O34" s="118"/>
      <c r="P34" s="118"/>
      <c r="Q34" s="99"/>
      <c r="R34" s="101"/>
      <c r="S34" s="102"/>
    </row>
    <row r="35" spans="2:19" ht="18" customHeight="1" x14ac:dyDescent="0.25">
      <c r="B35" s="103"/>
      <c r="C35" s="509" t="s">
        <v>144</v>
      </c>
      <c r="D35" s="510"/>
      <c r="E35" s="511"/>
      <c r="F35" s="112"/>
      <c r="G35" s="112"/>
      <c r="H35" s="109">
        <f t="shared" si="0"/>
        <v>0</v>
      </c>
      <c r="I35" s="71"/>
      <c r="J35" s="71"/>
      <c r="K35" s="118"/>
      <c r="L35" s="118"/>
      <c r="M35" s="118"/>
      <c r="N35" s="118"/>
      <c r="O35" s="118"/>
      <c r="P35" s="118"/>
      <c r="Q35" s="99"/>
      <c r="R35" s="101"/>
      <c r="S35" s="102"/>
    </row>
    <row r="36" spans="2:19" ht="18" customHeight="1" x14ac:dyDescent="0.25">
      <c r="B36" s="103"/>
      <c r="C36" s="509" t="s">
        <v>144</v>
      </c>
      <c r="D36" s="510"/>
      <c r="E36" s="511"/>
      <c r="F36" s="112"/>
      <c r="G36" s="112"/>
      <c r="H36" s="109">
        <f t="shared" si="0"/>
        <v>0</v>
      </c>
      <c r="I36" s="71"/>
      <c r="J36" s="71"/>
      <c r="K36" s="118"/>
      <c r="L36" s="118"/>
      <c r="M36" s="118"/>
      <c r="N36" s="118"/>
      <c r="O36" s="118"/>
      <c r="P36" s="118"/>
      <c r="Q36" s="99"/>
      <c r="R36" s="101"/>
      <c r="S36" s="102"/>
    </row>
    <row r="37" spans="2:19" ht="18" customHeight="1" x14ac:dyDescent="0.25">
      <c r="B37" s="103"/>
      <c r="C37" s="509" t="s">
        <v>144</v>
      </c>
      <c r="D37" s="510"/>
      <c r="E37" s="511"/>
      <c r="F37" s="112"/>
      <c r="G37" s="112"/>
      <c r="H37" s="109">
        <f t="shared" si="0"/>
        <v>0</v>
      </c>
      <c r="I37" s="71"/>
      <c r="J37" s="71"/>
      <c r="K37" s="118"/>
      <c r="L37" s="118"/>
      <c r="M37" s="118"/>
      <c r="N37" s="118"/>
      <c r="O37" s="118"/>
      <c r="P37" s="118"/>
      <c r="Q37" s="99"/>
      <c r="R37" s="101"/>
      <c r="S37" s="102"/>
    </row>
    <row r="38" spans="2:19" ht="18" customHeight="1" x14ac:dyDescent="0.25">
      <c r="B38" s="103"/>
      <c r="C38" s="509" t="s">
        <v>144</v>
      </c>
      <c r="D38" s="510"/>
      <c r="E38" s="511"/>
      <c r="F38" s="112"/>
      <c r="G38" s="112"/>
      <c r="H38" s="109">
        <f t="shared" si="0"/>
        <v>0</v>
      </c>
      <c r="I38" s="71"/>
      <c r="J38" s="71"/>
      <c r="K38" s="118"/>
      <c r="L38" s="118"/>
      <c r="M38" s="118"/>
      <c r="N38" s="118"/>
      <c r="O38" s="118"/>
      <c r="P38" s="118"/>
      <c r="Q38" s="99"/>
      <c r="R38" s="101"/>
      <c r="S38" s="102"/>
    </row>
    <row r="39" spans="2:19" ht="18" customHeight="1" x14ac:dyDescent="0.25">
      <c r="B39" s="103"/>
      <c r="C39" s="509" t="s">
        <v>144</v>
      </c>
      <c r="D39" s="510"/>
      <c r="E39" s="511"/>
      <c r="F39" s="112"/>
      <c r="G39" s="112"/>
      <c r="H39" s="109">
        <f t="shared" si="0"/>
        <v>0</v>
      </c>
      <c r="I39" s="71"/>
      <c r="J39" s="71"/>
      <c r="K39" s="118"/>
      <c r="L39" s="118"/>
      <c r="M39" s="118"/>
      <c r="N39" s="118"/>
      <c r="O39" s="118"/>
      <c r="P39" s="118"/>
      <c r="Q39" s="99"/>
      <c r="R39" s="101"/>
      <c r="S39" s="102"/>
    </row>
    <row r="40" spans="2:19" ht="18" customHeight="1" thickBot="1" x14ac:dyDescent="0.35">
      <c r="B40" s="103"/>
      <c r="C40" s="513" t="s">
        <v>145</v>
      </c>
      <c r="D40" s="514"/>
      <c r="E40" s="515"/>
      <c r="F40" s="119"/>
      <c r="G40" s="119"/>
      <c r="H40" s="109">
        <f t="shared" si="0"/>
        <v>0</v>
      </c>
      <c r="I40" s="71"/>
      <c r="J40" s="71"/>
      <c r="K40" s="120"/>
      <c r="L40" s="120"/>
      <c r="M40" s="120"/>
      <c r="N40" s="118"/>
      <c r="O40" s="118"/>
      <c r="P40" s="118"/>
      <c r="Q40" s="99"/>
      <c r="R40" s="101"/>
      <c r="S40" s="102"/>
    </row>
    <row r="41" spans="2:19" ht="18" customHeight="1" thickBot="1" x14ac:dyDescent="0.3">
      <c r="B41" s="103"/>
      <c r="C41" s="493" t="s">
        <v>146</v>
      </c>
      <c r="D41" s="494"/>
      <c r="E41" s="494"/>
      <c r="F41" s="494"/>
      <c r="G41" s="495"/>
      <c r="H41" s="116">
        <f>SUM(H23:H40)</f>
        <v>0</v>
      </c>
      <c r="I41" s="71"/>
      <c r="J41" s="71"/>
      <c r="K41" s="71"/>
      <c r="L41" s="71"/>
      <c r="M41" s="71"/>
      <c r="N41" s="71"/>
      <c r="O41" s="71"/>
      <c r="P41" s="71"/>
      <c r="Q41" s="99"/>
      <c r="R41" s="101"/>
      <c r="S41" s="102"/>
    </row>
    <row r="42" spans="2:19" ht="12.95" customHeight="1" thickBot="1" x14ac:dyDescent="0.3">
      <c r="B42" s="121"/>
      <c r="C42" s="122"/>
      <c r="D42" s="122"/>
      <c r="E42" s="122"/>
      <c r="F42" s="122"/>
      <c r="G42" s="122"/>
      <c r="H42" s="122"/>
      <c r="I42" s="122"/>
      <c r="J42" s="122"/>
      <c r="K42" s="123"/>
      <c r="L42" s="123"/>
      <c r="M42" s="123"/>
      <c r="N42" s="123"/>
      <c r="O42" s="123"/>
      <c r="P42" s="123"/>
      <c r="Q42" s="123"/>
      <c r="R42" s="124"/>
      <c r="S42" s="125"/>
    </row>
    <row r="43" spans="2:19" ht="18" x14ac:dyDescent="0.25">
      <c r="B43" s="71"/>
      <c r="C43" s="71"/>
      <c r="D43" s="71"/>
      <c r="E43" s="71"/>
      <c r="F43" s="71"/>
      <c r="G43" s="71"/>
      <c r="H43" s="71"/>
      <c r="I43" s="71"/>
      <c r="J43" s="71"/>
      <c r="K43" s="71"/>
      <c r="L43" s="71"/>
      <c r="M43" s="71"/>
      <c r="N43" s="71"/>
      <c r="O43" s="71"/>
      <c r="P43" s="71"/>
      <c r="Q43" s="71"/>
    </row>
    <row r="44" spans="2:19" ht="18" x14ac:dyDescent="0.25">
      <c r="B44" s="71"/>
      <c r="C44" s="71"/>
      <c r="D44" s="71"/>
      <c r="E44" s="71"/>
      <c r="F44" s="71"/>
      <c r="G44" s="71"/>
      <c r="H44" s="71"/>
      <c r="I44" s="71"/>
      <c r="J44" s="71"/>
      <c r="K44" s="71"/>
      <c r="L44" s="71"/>
      <c r="M44" s="71"/>
      <c r="N44" s="71"/>
      <c r="O44" s="71"/>
      <c r="P44" s="71"/>
      <c r="Q44" s="71"/>
    </row>
    <row r="45" spans="2:19" ht="18.75" thickBot="1" x14ac:dyDescent="0.3">
      <c r="B45" s="71"/>
      <c r="C45" s="71"/>
      <c r="D45" s="71"/>
      <c r="E45" s="71"/>
      <c r="F45" s="71"/>
      <c r="G45" s="71"/>
      <c r="H45" s="71"/>
      <c r="I45" s="71"/>
      <c r="J45" s="71"/>
      <c r="K45" s="71"/>
      <c r="L45" s="71"/>
      <c r="M45" s="71"/>
      <c r="N45" s="71"/>
      <c r="O45" s="71"/>
      <c r="P45" s="71"/>
      <c r="Q45" s="71"/>
    </row>
    <row r="46" spans="2:19" ht="18" x14ac:dyDescent="0.25">
      <c r="B46" s="94"/>
      <c r="C46" s="95"/>
      <c r="D46" s="95"/>
      <c r="E46" s="95"/>
      <c r="F46" s="95"/>
      <c r="G46" s="95"/>
      <c r="H46" s="95"/>
      <c r="I46" s="95"/>
      <c r="J46" s="95"/>
      <c r="K46" s="95"/>
      <c r="L46" s="95"/>
      <c r="M46" s="95"/>
      <c r="N46" s="95"/>
      <c r="O46" s="95"/>
      <c r="P46" s="95"/>
      <c r="Q46" s="95"/>
      <c r="R46" s="96"/>
      <c r="S46" s="97"/>
    </row>
    <row r="47" spans="2:19" ht="18" x14ac:dyDescent="0.25">
      <c r="B47" s="98" t="s">
        <v>7</v>
      </c>
      <c r="C47" s="99" t="s">
        <v>152</v>
      </c>
      <c r="D47" s="71"/>
      <c r="E47" s="71"/>
      <c r="F47" s="71"/>
      <c r="G47" s="71"/>
      <c r="H47" s="71"/>
      <c r="I47" s="71"/>
      <c r="J47" s="126"/>
      <c r="K47" s="483"/>
      <c r="L47" s="483"/>
      <c r="M47" s="126"/>
      <c r="N47" s="126"/>
      <c r="O47" s="126"/>
      <c r="P47" s="126"/>
      <c r="Q47" s="126"/>
      <c r="S47" s="102"/>
    </row>
    <row r="48" spans="2:19" ht="18.75" thickBot="1" x14ac:dyDescent="0.3">
      <c r="B48" s="103"/>
      <c r="C48" s="484" t="s">
        <v>153</v>
      </c>
      <c r="D48" s="484"/>
      <c r="E48" s="484"/>
      <c r="F48" s="484"/>
      <c r="G48" s="484"/>
      <c r="H48" s="484"/>
      <c r="I48" s="71"/>
      <c r="J48" s="126"/>
      <c r="K48" s="126"/>
      <c r="L48" s="126"/>
      <c r="M48" s="126"/>
      <c r="N48" s="126"/>
      <c r="O48" s="126"/>
      <c r="P48" s="126"/>
      <c r="Q48" s="126"/>
      <c r="S48" s="102"/>
    </row>
    <row r="49" spans="2:19" ht="18.75" thickBot="1" x14ac:dyDescent="0.3">
      <c r="B49" s="103"/>
      <c r="C49" s="484"/>
      <c r="D49" s="484"/>
      <c r="E49" s="484"/>
      <c r="F49" s="484"/>
      <c r="G49" s="484"/>
      <c r="H49" s="484"/>
      <c r="I49" s="71"/>
      <c r="J49" s="126"/>
      <c r="K49" s="485" t="s">
        <v>147</v>
      </c>
      <c r="L49" s="486"/>
      <c r="M49" s="126"/>
      <c r="N49" s="126"/>
      <c r="O49" s="126"/>
      <c r="P49" s="126"/>
      <c r="Q49" s="126"/>
      <c r="S49" s="102"/>
    </row>
    <row r="50" spans="2:19" ht="18.75" thickBot="1" x14ac:dyDescent="0.3">
      <c r="B50" s="103"/>
      <c r="C50" s="502"/>
      <c r="D50" s="502"/>
      <c r="E50" s="502"/>
      <c r="F50" s="502"/>
      <c r="G50" s="502"/>
      <c r="H50" s="502"/>
      <c r="I50" s="71"/>
      <c r="J50" s="126"/>
      <c r="K50" s="126"/>
      <c r="L50" s="126"/>
      <c r="M50" s="126"/>
      <c r="N50" s="126"/>
      <c r="O50" s="126"/>
      <c r="P50" s="126"/>
      <c r="Q50" s="126"/>
      <c r="S50" s="102"/>
    </row>
    <row r="51" spans="2:19" ht="18.75" thickBot="1" x14ac:dyDescent="0.3">
      <c r="B51" s="103"/>
      <c r="C51" s="503" t="s">
        <v>154</v>
      </c>
      <c r="D51" s="504"/>
      <c r="E51" s="504"/>
      <c r="F51" s="504"/>
      <c r="G51" s="504"/>
      <c r="H51" s="505"/>
      <c r="I51" s="127"/>
      <c r="J51" s="126"/>
      <c r="K51" s="503" t="s">
        <v>154</v>
      </c>
      <c r="L51" s="504"/>
      <c r="M51" s="504"/>
      <c r="N51" s="504"/>
      <c r="O51" s="504"/>
      <c r="P51" s="505"/>
      <c r="Q51" s="126"/>
      <c r="S51" s="102"/>
    </row>
    <row r="52" spans="2:19" ht="53.25" customHeight="1" thickBot="1" x14ac:dyDescent="0.3">
      <c r="B52" s="103"/>
      <c r="C52" s="506"/>
      <c r="D52" s="507"/>
      <c r="E52" s="508"/>
      <c r="F52" s="128" t="s">
        <v>142</v>
      </c>
      <c r="G52" s="128" t="s">
        <v>155</v>
      </c>
      <c r="H52" s="129" t="s">
        <v>156</v>
      </c>
      <c r="I52" s="130"/>
      <c r="J52" s="126"/>
      <c r="K52" s="506"/>
      <c r="L52" s="507"/>
      <c r="M52" s="508"/>
      <c r="N52" s="128" t="s">
        <v>142</v>
      </c>
      <c r="O52" s="128" t="s">
        <v>155</v>
      </c>
      <c r="P52" s="129" t="s">
        <v>156</v>
      </c>
      <c r="Q52" s="126"/>
      <c r="S52" s="102"/>
    </row>
    <row r="53" spans="2:19" ht="20.100000000000001" customHeight="1" x14ac:dyDescent="0.25">
      <c r="B53" s="103"/>
      <c r="C53" s="496" t="s">
        <v>157</v>
      </c>
      <c r="D53" s="497"/>
      <c r="E53" s="498"/>
      <c r="F53" s="131"/>
      <c r="G53" s="132">
        <v>1.3</v>
      </c>
      <c r="H53" s="133">
        <f>F53*G53</f>
        <v>0</v>
      </c>
      <c r="I53" s="134"/>
      <c r="J53" s="126"/>
      <c r="K53" s="496" t="s">
        <v>157</v>
      </c>
      <c r="L53" s="497"/>
      <c r="M53" s="498"/>
      <c r="N53" s="135">
        <v>20</v>
      </c>
      <c r="O53" s="136">
        <v>1.3</v>
      </c>
      <c r="P53" s="113">
        <f t="shared" ref="P53:P59" si="1">N53*O53</f>
        <v>26</v>
      </c>
      <c r="Q53" s="126"/>
      <c r="S53" s="102"/>
    </row>
    <row r="54" spans="2:19" ht="20.100000000000001" customHeight="1" x14ac:dyDescent="0.25">
      <c r="B54" s="103"/>
      <c r="C54" s="481" t="s">
        <v>158</v>
      </c>
      <c r="D54" s="482"/>
      <c r="E54" s="492"/>
      <c r="F54" s="137"/>
      <c r="G54" s="138">
        <v>1</v>
      </c>
      <c r="H54" s="109">
        <f t="shared" ref="H54:H59" si="2">F54*G54</f>
        <v>0</v>
      </c>
      <c r="I54" s="134"/>
      <c r="J54" s="126"/>
      <c r="K54" s="481" t="s">
        <v>158</v>
      </c>
      <c r="L54" s="482"/>
      <c r="M54" s="492"/>
      <c r="N54" s="139">
        <v>10</v>
      </c>
      <c r="O54" s="140">
        <v>1</v>
      </c>
      <c r="P54" s="113">
        <f t="shared" si="1"/>
        <v>10</v>
      </c>
      <c r="Q54" s="126"/>
      <c r="S54" s="102"/>
    </row>
    <row r="55" spans="2:19" ht="20.100000000000001" customHeight="1" x14ac:dyDescent="0.25">
      <c r="B55" s="103"/>
      <c r="C55" s="481" t="s">
        <v>8</v>
      </c>
      <c r="D55" s="482"/>
      <c r="E55" s="143"/>
      <c r="F55" s="144"/>
      <c r="G55" s="138">
        <v>0.4</v>
      </c>
      <c r="H55" s="109">
        <f t="shared" si="2"/>
        <v>0</v>
      </c>
      <c r="I55" s="134"/>
      <c r="J55" s="126"/>
      <c r="K55" s="141" t="s">
        <v>8</v>
      </c>
      <c r="L55" s="142"/>
      <c r="M55" s="143"/>
      <c r="N55" s="139">
        <v>12</v>
      </c>
      <c r="O55" s="140">
        <v>0.4</v>
      </c>
      <c r="P55" s="113">
        <f t="shared" si="1"/>
        <v>4.8000000000000007</v>
      </c>
      <c r="Q55" s="126"/>
      <c r="S55" s="102"/>
    </row>
    <row r="56" spans="2:19" ht="39" customHeight="1" x14ac:dyDescent="0.25">
      <c r="B56" s="103"/>
      <c r="C56" s="481" t="s">
        <v>159</v>
      </c>
      <c r="D56" s="482"/>
      <c r="E56" s="492"/>
      <c r="F56" s="144"/>
      <c r="G56" s="145">
        <v>0.5</v>
      </c>
      <c r="H56" s="109">
        <f t="shared" si="2"/>
        <v>0</v>
      </c>
      <c r="I56" s="134"/>
      <c r="J56" s="126"/>
      <c r="K56" s="481" t="s">
        <v>159</v>
      </c>
      <c r="L56" s="482"/>
      <c r="M56" s="492"/>
      <c r="N56" s="139">
        <v>6</v>
      </c>
      <c r="O56" s="146">
        <v>0.5</v>
      </c>
      <c r="P56" s="113">
        <f t="shared" si="1"/>
        <v>3</v>
      </c>
      <c r="Q56" s="126"/>
      <c r="S56" s="102"/>
    </row>
    <row r="57" spans="2:19" ht="20.100000000000001" customHeight="1" x14ac:dyDescent="0.25">
      <c r="B57" s="103"/>
      <c r="C57" s="499" t="s">
        <v>160</v>
      </c>
      <c r="D57" s="500"/>
      <c r="E57" s="501"/>
      <c r="F57" s="144"/>
      <c r="G57" s="145">
        <v>0.3</v>
      </c>
      <c r="H57" s="109">
        <f t="shared" si="2"/>
        <v>0</v>
      </c>
      <c r="I57" s="134"/>
      <c r="J57" s="126"/>
      <c r="K57" s="499" t="s">
        <v>160</v>
      </c>
      <c r="L57" s="500"/>
      <c r="M57" s="501"/>
      <c r="N57" s="139">
        <v>13</v>
      </c>
      <c r="O57" s="140">
        <v>0.3</v>
      </c>
      <c r="P57" s="113">
        <f t="shared" si="1"/>
        <v>3.9</v>
      </c>
      <c r="Q57" s="126"/>
      <c r="S57" s="102"/>
    </row>
    <row r="58" spans="2:19" ht="20.100000000000001" customHeight="1" x14ac:dyDescent="0.25">
      <c r="B58" s="103"/>
      <c r="C58" s="481" t="s">
        <v>161</v>
      </c>
      <c r="D58" s="482"/>
      <c r="E58" s="492"/>
      <c r="F58" s="144"/>
      <c r="G58" s="147">
        <v>0.3</v>
      </c>
      <c r="H58" s="109">
        <f t="shared" si="2"/>
        <v>0</v>
      </c>
      <c r="I58" s="134"/>
      <c r="J58" s="126"/>
      <c r="K58" s="481" t="s">
        <v>161</v>
      </c>
      <c r="L58" s="482"/>
      <c r="M58" s="492"/>
      <c r="N58" s="139">
        <v>0</v>
      </c>
      <c r="O58" s="140">
        <v>0.3</v>
      </c>
      <c r="P58" s="113">
        <f t="shared" si="1"/>
        <v>0</v>
      </c>
      <c r="Q58" s="126"/>
      <c r="S58" s="102"/>
    </row>
    <row r="59" spans="2:19" ht="20.100000000000001" customHeight="1" x14ac:dyDescent="0.25">
      <c r="B59" s="103"/>
      <c r="C59" s="481" t="s">
        <v>162</v>
      </c>
      <c r="D59" s="482"/>
      <c r="E59" s="492"/>
      <c r="F59" s="148"/>
      <c r="G59" s="145">
        <v>0.3</v>
      </c>
      <c r="H59" s="109">
        <f t="shared" si="2"/>
        <v>0</v>
      </c>
      <c r="I59" s="134"/>
      <c r="J59" s="126"/>
      <c r="K59" s="481" t="s">
        <v>162</v>
      </c>
      <c r="L59" s="482"/>
      <c r="M59" s="492"/>
      <c r="N59" s="139">
        <v>0</v>
      </c>
      <c r="O59" s="146">
        <v>0.3</v>
      </c>
      <c r="P59" s="113">
        <f t="shared" si="1"/>
        <v>0</v>
      </c>
      <c r="Q59" s="126"/>
      <c r="S59" s="102"/>
    </row>
    <row r="60" spans="2:19" ht="20.100000000000001" customHeight="1" thickBot="1" x14ac:dyDescent="0.3">
      <c r="B60" s="103"/>
      <c r="C60" s="149" t="s">
        <v>9</v>
      </c>
      <c r="D60" s="150"/>
      <c r="E60" s="150"/>
      <c r="F60" s="151"/>
      <c r="G60" s="152"/>
      <c r="H60" s="115"/>
      <c r="I60" s="134"/>
      <c r="J60" s="126"/>
      <c r="K60" s="149" t="s">
        <v>9</v>
      </c>
      <c r="L60" s="150"/>
      <c r="M60" s="150"/>
      <c r="N60" s="153"/>
      <c r="O60" s="154"/>
      <c r="P60" s="114"/>
      <c r="Q60" s="126"/>
      <c r="S60" s="102"/>
    </row>
    <row r="61" spans="2:19" ht="20.100000000000001" customHeight="1" thickBot="1" x14ac:dyDescent="0.3">
      <c r="B61" s="103"/>
      <c r="C61" s="493" t="s">
        <v>146</v>
      </c>
      <c r="D61" s="494"/>
      <c r="E61" s="494"/>
      <c r="F61" s="494"/>
      <c r="G61" s="495"/>
      <c r="H61" s="116">
        <f>SUM(H53:H60)</f>
        <v>0</v>
      </c>
      <c r="I61" s="155"/>
      <c r="J61" s="126"/>
      <c r="K61" s="493" t="s">
        <v>146</v>
      </c>
      <c r="L61" s="494"/>
      <c r="M61" s="494"/>
      <c r="N61" s="494"/>
      <c r="O61" s="495"/>
      <c r="P61" s="116">
        <f>SUM(P53:P60)</f>
        <v>47.699999999999996</v>
      </c>
      <c r="Q61" s="156"/>
      <c r="R61" s="157"/>
      <c r="S61" s="158"/>
    </row>
    <row r="62" spans="2:19" ht="18" x14ac:dyDescent="0.25">
      <c r="B62" s="103"/>
      <c r="C62" s="71"/>
      <c r="D62" s="71"/>
      <c r="E62" s="71"/>
      <c r="F62" s="71"/>
      <c r="G62" s="71"/>
      <c r="H62" s="71"/>
      <c r="I62" s="71"/>
      <c r="J62" s="126"/>
      <c r="K62" s="159"/>
      <c r="L62" s="159"/>
      <c r="M62" s="159"/>
      <c r="N62" s="126"/>
      <c r="O62" s="126"/>
      <c r="P62" s="126"/>
      <c r="Q62" s="156"/>
      <c r="R62" s="157"/>
      <c r="S62" s="158"/>
    </row>
    <row r="63" spans="2:19" ht="18" x14ac:dyDescent="0.25">
      <c r="B63" s="103"/>
      <c r="C63" s="71"/>
      <c r="D63" s="71"/>
      <c r="E63" s="71"/>
      <c r="F63" s="71"/>
      <c r="G63" s="71"/>
      <c r="H63" s="71"/>
      <c r="I63" s="71"/>
      <c r="J63" s="126"/>
      <c r="K63" s="159"/>
      <c r="L63" s="159"/>
      <c r="M63" s="159"/>
      <c r="N63" s="126"/>
      <c r="O63" s="126"/>
      <c r="P63" s="126"/>
      <c r="Q63" s="156"/>
      <c r="R63" s="157"/>
      <c r="S63" s="158"/>
    </row>
    <row r="64" spans="2:19" ht="18.75" thickBot="1" x14ac:dyDescent="0.3">
      <c r="B64" s="121"/>
      <c r="C64" s="122"/>
      <c r="D64" s="122"/>
      <c r="E64" s="122"/>
      <c r="F64" s="122"/>
      <c r="G64" s="122"/>
      <c r="H64" s="122"/>
      <c r="I64" s="122"/>
      <c r="J64" s="122"/>
      <c r="K64" s="122"/>
      <c r="L64" s="160"/>
      <c r="M64" s="160"/>
      <c r="N64" s="160"/>
      <c r="O64" s="160"/>
      <c r="P64" s="122"/>
      <c r="Q64" s="122"/>
      <c r="R64" s="161"/>
      <c r="S64" s="125"/>
    </row>
    <row r="65" spans="2:19" ht="18" x14ac:dyDescent="0.25">
      <c r="B65" s="71"/>
      <c r="C65" s="71"/>
      <c r="D65" s="71"/>
      <c r="E65" s="71"/>
      <c r="F65" s="71"/>
      <c r="G65" s="71"/>
      <c r="H65" s="71"/>
      <c r="I65" s="71"/>
      <c r="J65" s="71"/>
      <c r="K65" s="71"/>
      <c r="L65" s="162"/>
      <c r="M65" s="162"/>
      <c r="N65" s="162"/>
      <c r="O65" s="162"/>
      <c r="P65" s="71"/>
      <c r="Q65" s="71"/>
    </row>
    <row r="66" spans="2:19" ht="18" x14ac:dyDescent="0.25">
      <c r="B66" s="71"/>
      <c r="C66" s="71"/>
      <c r="D66" s="71"/>
      <c r="E66" s="71"/>
      <c r="F66" s="71"/>
      <c r="G66" s="71"/>
      <c r="H66" s="71"/>
      <c r="I66" s="71"/>
      <c r="J66" s="71"/>
      <c r="K66" s="71"/>
      <c r="L66" s="162"/>
      <c r="M66" s="162"/>
      <c r="N66" s="162"/>
      <c r="O66" s="162"/>
      <c r="P66" s="71"/>
      <c r="Q66" s="71"/>
    </row>
    <row r="67" spans="2:19" ht="18.75" thickBot="1" x14ac:dyDescent="0.3">
      <c r="B67" s="71"/>
      <c r="C67" s="71"/>
      <c r="D67" s="71"/>
      <c r="E67" s="71"/>
      <c r="F67" s="71"/>
      <c r="G67" s="71"/>
      <c r="H67" s="71"/>
      <c r="I67" s="71"/>
      <c r="J67" s="71"/>
      <c r="K67" s="71"/>
      <c r="L67" s="162"/>
      <c r="M67" s="162"/>
      <c r="N67" s="162"/>
      <c r="O67" s="162"/>
      <c r="P67" s="71"/>
      <c r="Q67" s="71"/>
    </row>
    <row r="68" spans="2:19" ht="18" x14ac:dyDescent="0.25">
      <c r="B68" s="94"/>
      <c r="C68" s="95"/>
      <c r="D68" s="95"/>
      <c r="E68" s="95"/>
      <c r="F68" s="95"/>
      <c r="G68" s="95"/>
      <c r="H68" s="95"/>
      <c r="I68" s="95"/>
      <c r="J68" s="95"/>
      <c r="K68" s="95"/>
      <c r="L68" s="163"/>
      <c r="M68" s="163"/>
      <c r="N68" s="163"/>
      <c r="O68" s="163"/>
      <c r="P68" s="95"/>
      <c r="Q68" s="95"/>
      <c r="R68" s="96"/>
      <c r="S68" s="97"/>
    </row>
    <row r="69" spans="2:19" ht="18" x14ac:dyDescent="0.25">
      <c r="B69" s="98" t="s">
        <v>10</v>
      </c>
      <c r="C69" s="99" t="s">
        <v>165</v>
      </c>
      <c r="D69" s="71"/>
      <c r="E69" s="71"/>
      <c r="F69" s="71"/>
      <c r="G69" s="71"/>
      <c r="H69" s="71"/>
      <c r="I69" s="71"/>
      <c r="J69" s="126"/>
      <c r="K69" s="483"/>
      <c r="L69" s="483"/>
      <c r="M69" s="126"/>
      <c r="N69" s="126"/>
      <c r="O69" s="126"/>
      <c r="P69" s="126"/>
      <c r="Q69" s="126"/>
      <c r="S69" s="102"/>
    </row>
    <row r="70" spans="2:19" ht="18.75" thickBot="1" x14ac:dyDescent="0.3">
      <c r="B70" s="103"/>
      <c r="C70" s="484" t="s">
        <v>163</v>
      </c>
      <c r="D70" s="484"/>
      <c r="E70" s="484"/>
      <c r="F70" s="484"/>
      <c r="G70" s="484"/>
      <c r="H70" s="484"/>
      <c r="I70" s="71"/>
      <c r="J70" s="126"/>
      <c r="K70" s="126"/>
      <c r="L70" s="126"/>
      <c r="M70" s="126"/>
      <c r="N70" s="126"/>
      <c r="O70" s="126"/>
      <c r="P70" s="126"/>
      <c r="Q70" s="126"/>
      <c r="S70" s="102"/>
    </row>
    <row r="71" spans="2:19" ht="18.75" thickBot="1" x14ac:dyDescent="0.3">
      <c r="B71" s="103"/>
      <c r="C71" s="484"/>
      <c r="D71" s="484"/>
      <c r="E71" s="484"/>
      <c r="F71" s="484"/>
      <c r="G71" s="484"/>
      <c r="H71" s="484"/>
      <c r="I71" s="71"/>
      <c r="J71" s="126"/>
      <c r="K71" s="485" t="s">
        <v>147</v>
      </c>
      <c r="L71" s="486"/>
      <c r="M71" s="126"/>
      <c r="N71" s="126"/>
      <c r="O71" s="126"/>
      <c r="P71" s="126"/>
      <c r="Q71" s="126"/>
      <c r="S71" s="102"/>
    </row>
    <row r="72" spans="2:19" ht="18.75" thickBot="1" x14ac:dyDescent="0.3">
      <c r="B72" s="103"/>
      <c r="C72" s="484"/>
      <c r="D72" s="484"/>
      <c r="E72" s="484"/>
      <c r="F72" s="484"/>
      <c r="G72" s="484"/>
      <c r="H72" s="484"/>
      <c r="I72" s="71"/>
      <c r="J72" s="126"/>
      <c r="K72" s="126"/>
      <c r="L72" s="126"/>
      <c r="M72" s="126"/>
      <c r="N72" s="164"/>
      <c r="O72" s="126"/>
      <c r="P72" s="126"/>
      <c r="Q72" s="126"/>
      <c r="S72" s="102"/>
    </row>
    <row r="73" spans="2:19" ht="18.75" thickBot="1" x14ac:dyDescent="0.3">
      <c r="B73" s="103"/>
      <c r="C73" s="487" t="s">
        <v>164</v>
      </c>
      <c r="D73" s="488"/>
      <c r="E73" s="489"/>
      <c r="F73" s="165" t="s">
        <v>168</v>
      </c>
      <c r="G73" s="166" t="s">
        <v>169</v>
      </c>
      <c r="H73" s="71"/>
      <c r="I73" s="71"/>
      <c r="J73" s="126"/>
      <c r="K73" s="487" t="s">
        <v>164</v>
      </c>
      <c r="L73" s="488"/>
      <c r="M73" s="489"/>
      <c r="N73" s="165" t="s">
        <v>168</v>
      </c>
      <c r="O73" s="166" t="s">
        <v>169</v>
      </c>
      <c r="P73" s="126"/>
      <c r="Q73" s="126"/>
      <c r="S73" s="102"/>
    </row>
    <row r="74" spans="2:19" ht="18" x14ac:dyDescent="0.25">
      <c r="B74" s="103"/>
      <c r="C74" s="490" t="s">
        <v>166</v>
      </c>
      <c r="D74" s="491"/>
      <c r="E74" s="491"/>
      <c r="F74" s="131"/>
      <c r="G74" s="167"/>
      <c r="H74" s="71"/>
      <c r="I74" s="71"/>
      <c r="J74" s="126"/>
      <c r="K74" s="490" t="s">
        <v>166</v>
      </c>
      <c r="L74" s="491"/>
      <c r="M74" s="491"/>
      <c r="N74" s="168">
        <v>32</v>
      </c>
      <c r="O74" s="169">
        <v>12</v>
      </c>
      <c r="P74" s="170"/>
      <c r="Q74" s="126"/>
      <c r="S74" s="102"/>
    </row>
    <row r="75" spans="2:19" ht="19.5" customHeight="1" thickBot="1" x14ac:dyDescent="0.3">
      <c r="B75" s="103"/>
      <c r="C75" s="477" t="s">
        <v>167</v>
      </c>
      <c r="D75" s="478"/>
      <c r="E75" s="478"/>
      <c r="F75" s="151"/>
      <c r="G75" s="171"/>
      <c r="H75" s="71"/>
      <c r="I75" s="71"/>
      <c r="J75" s="126"/>
      <c r="K75" s="477" t="s">
        <v>167</v>
      </c>
      <c r="L75" s="478"/>
      <c r="M75" s="478"/>
      <c r="N75" s="172">
        <v>2600</v>
      </c>
      <c r="O75" s="173">
        <v>350</v>
      </c>
      <c r="P75" s="126"/>
      <c r="Q75" s="126"/>
      <c r="S75" s="102"/>
    </row>
    <row r="76" spans="2:19" ht="18.75" customHeight="1" thickBot="1" x14ac:dyDescent="0.3">
      <c r="B76" s="103"/>
      <c r="C76" s="479" t="s">
        <v>146</v>
      </c>
      <c r="D76" s="480"/>
      <c r="E76" s="480"/>
      <c r="F76" s="174" t="e">
        <f>F75/F74</f>
        <v>#DIV/0!</v>
      </c>
      <c r="G76" s="175" t="e">
        <f>G75/G74</f>
        <v>#DIV/0!</v>
      </c>
      <c r="H76" s="71"/>
      <c r="I76" s="71"/>
      <c r="J76" s="126"/>
      <c r="K76" s="479" t="s">
        <v>146</v>
      </c>
      <c r="L76" s="480"/>
      <c r="M76" s="480"/>
      <c r="N76" s="176">
        <f>N75/N74</f>
        <v>81.25</v>
      </c>
      <c r="O76" s="177">
        <f>O75/O74</f>
        <v>29.166666666666668</v>
      </c>
      <c r="P76" s="159"/>
      <c r="Q76" s="159"/>
      <c r="S76" s="102"/>
    </row>
    <row r="77" spans="2:19" ht="12.95" customHeight="1" x14ac:dyDescent="0.25">
      <c r="B77" s="103"/>
      <c r="C77" s="178"/>
      <c r="D77" s="178"/>
      <c r="E77" s="178"/>
      <c r="F77" s="71"/>
      <c r="G77" s="71"/>
      <c r="H77" s="71"/>
      <c r="I77" s="71"/>
      <c r="J77" s="126"/>
      <c r="K77" s="179"/>
      <c r="L77" s="179"/>
      <c r="M77" s="179"/>
      <c r="N77" s="126"/>
      <c r="O77" s="159"/>
      <c r="P77" s="159"/>
      <c r="Q77" s="159"/>
      <c r="S77" s="102"/>
    </row>
    <row r="78" spans="2:19" ht="18" x14ac:dyDescent="0.25">
      <c r="B78" s="103"/>
      <c r="C78" s="71"/>
      <c r="D78" s="71"/>
      <c r="E78" s="71"/>
      <c r="F78" s="71"/>
      <c r="G78" s="71"/>
      <c r="H78" s="71"/>
      <c r="I78" s="71"/>
      <c r="J78" s="126"/>
      <c r="K78" s="126"/>
      <c r="L78" s="126"/>
      <c r="M78" s="126"/>
      <c r="N78" s="126"/>
      <c r="O78" s="159"/>
      <c r="P78" s="159"/>
      <c r="Q78" s="159"/>
      <c r="S78" s="102"/>
    </row>
    <row r="79" spans="2:19" ht="18.75" thickBot="1" x14ac:dyDescent="0.3">
      <c r="B79" s="121"/>
      <c r="C79" s="122"/>
      <c r="D79" s="122"/>
      <c r="E79" s="122"/>
      <c r="F79" s="122"/>
      <c r="G79" s="122"/>
      <c r="H79" s="122"/>
      <c r="I79" s="122"/>
      <c r="J79" s="122"/>
      <c r="K79" s="122"/>
      <c r="L79" s="122"/>
      <c r="M79" s="122"/>
      <c r="N79" s="122"/>
      <c r="O79" s="122"/>
      <c r="P79" s="122"/>
      <c r="Q79" s="122"/>
      <c r="R79" s="161"/>
      <c r="S79" s="125"/>
    </row>
  </sheetData>
  <sheetProtection selectLockedCells="1"/>
  <mergeCells count="68">
    <mergeCell ref="B7:Q7"/>
    <mergeCell ref="K18:L18"/>
    <mergeCell ref="C19:H21"/>
    <mergeCell ref="K20:L20"/>
    <mergeCell ref="C22:E22"/>
    <mergeCell ref="K22:M22"/>
    <mergeCell ref="C23:E23"/>
    <mergeCell ref="K23:M23"/>
    <mergeCell ref="C24:E24"/>
    <mergeCell ref="K24:M24"/>
    <mergeCell ref="C25:E25"/>
    <mergeCell ref="K25:M25"/>
    <mergeCell ref="C26:E26"/>
    <mergeCell ref="K26:M26"/>
    <mergeCell ref="C27:E27"/>
    <mergeCell ref="K27:M27"/>
    <mergeCell ref="C28:E28"/>
    <mergeCell ref="K28:O28"/>
    <mergeCell ref="C29:E29"/>
    <mergeCell ref="K29:M29"/>
    <mergeCell ref="C30:E30"/>
    <mergeCell ref="K30:M30"/>
    <mergeCell ref="C31:E31"/>
    <mergeCell ref="K31:M31"/>
    <mergeCell ref="K47:L47"/>
    <mergeCell ref="C32:E32"/>
    <mergeCell ref="K32:M32"/>
    <mergeCell ref="C33:E33"/>
    <mergeCell ref="C34:E34"/>
    <mergeCell ref="C35:E35"/>
    <mergeCell ref="C36:E36"/>
    <mergeCell ref="C37:E37"/>
    <mergeCell ref="C38:E38"/>
    <mergeCell ref="C39:E39"/>
    <mergeCell ref="C40:E40"/>
    <mergeCell ref="C41:G41"/>
    <mergeCell ref="C48:H50"/>
    <mergeCell ref="K49:L49"/>
    <mergeCell ref="C51:H51"/>
    <mergeCell ref="K51:P51"/>
    <mergeCell ref="C52:E52"/>
    <mergeCell ref="K52:M52"/>
    <mergeCell ref="C61:G61"/>
    <mergeCell ref="K61:O61"/>
    <mergeCell ref="C53:E53"/>
    <mergeCell ref="C54:E54"/>
    <mergeCell ref="K54:M54"/>
    <mergeCell ref="C56:E56"/>
    <mergeCell ref="K56:M56"/>
    <mergeCell ref="C57:E57"/>
    <mergeCell ref="K57:M57"/>
    <mergeCell ref="K53:M53"/>
    <mergeCell ref="C75:E75"/>
    <mergeCell ref="K75:M75"/>
    <mergeCell ref="C76:E76"/>
    <mergeCell ref="K76:M76"/>
    <mergeCell ref="C55:D55"/>
    <mergeCell ref="K69:L69"/>
    <mergeCell ref="C70:H72"/>
    <mergeCell ref="K71:L71"/>
    <mergeCell ref="C73:E73"/>
    <mergeCell ref="K73:M73"/>
    <mergeCell ref="C74:E74"/>
    <mergeCell ref="K74:M74"/>
    <mergeCell ref="C58:E58"/>
    <mergeCell ref="K58:M58"/>
    <mergeCell ref="C59:E59"/>
    <mergeCell ref="K59:M59"/>
  </mergeCells>
  <dataValidations count="1">
    <dataValidation allowBlank="1" showInputMessage="1" showErrorMessage="1" prompt="Diese Zahl in Linie 13 &quot;Umgerechnete HMZ&quot; in der relevanten Erhebungsmaske (Stufe 1, 2 oder 3) übertragen." sqref="F77 P28" xr:uid="{2AE64023-2EB3-4F6E-A664-D7176C667948}"/>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C82BC-6877-41A7-A394-6F537B592FA4}">
  <sheetPr codeName="Tabelle24"/>
  <dimension ref="B1:D67"/>
  <sheetViews>
    <sheetView showGridLines="0" zoomScale="90" zoomScaleNormal="90" workbookViewId="0">
      <selection activeCell="J27" sqref="J27"/>
    </sheetView>
  </sheetViews>
  <sheetFormatPr baseColWidth="10" defaultColWidth="11.5703125" defaultRowHeight="12.75" x14ac:dyDescent="0.2"/>
  <cols>
    <col min="2" max="2" width="28.5703125" customWidth="1"/>
    <col min="3" max="3" width="42" customWidth="1"/>
    <col min="4" max="4" width="31.42578125" customWidth="1"/>
  </cols>
  <sheetData>
    <row r="1" spans="2:4" ht="13.5" thickBot="1" x14ac:dyDescent="0.25"/>
    <row r="2" spans="2:4" ht="71.25" customHeight="1" thickBot="1" x14ac:dyDescent="0.25">
      <c r="B2" s="536" t="s">
        <v>170</v>
      </c>
      <c r="C2" s="537"/>
      <c r="D2" s="538"/>
    </row>
    <row r="5" spans="2:4" ht="15.75" x14ac:dyDescent="0.25">
      <c r="B5" s="21" t="s">
        <v>171</v>
      </c>
    </row>
    <row r="6" spans="2:4" ht="13.5" thickBot="1" x14ac:dyDescent="0.25"/>
    <row r="7" spans="2:4" ht="13.5" thickBot="1" x14ac:dyDescent="0.25">
      <c r="B7" s="180" t="s">
        <v>21</v>
      </c>
      <c r="C7" s="181" t="s">
        <v>22</v>
      </c>
      <c r="D7" s="181" t="s">
        <v>23</v>
      </c>
    </row>
    <row r="8" spans="2:4" ht="51.75" thickBot="1" x14ac:dyDescent="0.25">
      <c r="B8" s="182" t="s">
        <v>27</v>
      </c>
      <c r="C8" s="183" t="s">
        <v>174</v>
      </c>
      <c r="D8" s="183" t="s">
        <v>175</v>
      </c>
    </row>
    <row r="9" spans="2:4" ht="51.75" customHeight="1" thickBot="1" x14ac:dyDescent="0.25">
      <c r="B9" s="182" t="s">
        <v>28</v>
      </c>
      <c r="C9" s="183" t="s">
        <v>176</v>
      </c>
      <c r="D9" s="183" t="s">
        <v>24</v>
      </c>
    </row>
    <row r="10" spans="2:4" ht="26.25" thickBot="1" x14ac:dyDescent="0.25">
      <c r="B10" s="182" t="s">
        <v>29</v>
      </c>
      <c r="C10" s="183" t="s">
        <v>177</v>
      </c>
      <c r="D10" s="183" t="s">
        <v>178</v>
      </c>
    </row>
    <row r="11" spans="2:4" ht="64.5" thickBot="1" x14ac:dyDescent="0.25">
      <c r="B11" s="182" t="s">
        <v>30</v>
      </c>
      <c r="C11" s="183" t="s">
        <v>179</v>
      </c>
      <c r="D11" s="183" t="s">
        <v>180</v>
      </c>
    </row>
    <row r="12" spans="2:4" ht="39" thickBot="1" x14ac:dyDescent="0.25">
      <c r="B12" s="182" t="s">
        <v>31</v>
      </c>
      <c r="C12" s="183" t="s">
        <v>181</v>
      </c>
      <c r="D12" s="183" t="s">
        <v>182</v>
      </c>
    </row>
    <row r="16" spans="2:4" ht="15.75" x14ac:dyDescent="0.25">
      <c r="B16" s="21" t="s">
        <v>172</v>
      </c>
      <c r="C16" s="21"/>
    </row>
    <row r="17" spans="2:4" ht="13.5" thickBot="1" x14ac:dyDescent="0.25"/>
    <row r="18" spans="2:4" x14ac:dyDescent="0.2">
      <c r="B18" s="539" t="s">
        <v>183</v>
      </c>
      <c r="C18" s="539" t="s">
        <v>124</v>
      </c>
      <c r="D18" s="184" t="s">
        <v>184</v>
      </c>
    </row>
    <row r="19" spans="2:4" ht="13.5" thickBot="1" x14ac:dyDescent="0.25">
      <c r="B19" s="540"/>
      <c r="C19" s="540"/>
      <c r="D19" s="185" t="s">
        <v>185</v>
      </c>
    </row>
    <row r="20" spans="2:4" ht="36.75" thickBot="1" x14ac:dyDescent="0.25">
      <c r="B20" s="186" t="s">
        <v>186</v>
      </c>
      <c r="C20" s="187" t="s">
        <v>187</v>
      </c>
      <c r="D20" s="187" t="s">
        <v>188</v>
      </c>
    </row>
    <row r="21" spans="2:4" x14ac:dyDescent="0.2">
      <c r="B21" s="188"/>
      <c r="C21" s="188"/>
      <c r="D21" s="188"/>
    </row>
    <row r="22" spans="2:4" x14ac:dyDescent="0.2">
      <c r="B22" s="189"/>
    </row>
    <row r="24" spans="2:4" ht="15.75" x14ac:dyDescent="0.25">
      <c r="B24" s="21" t="s">
        <v>173</v>
      </c>
    </row>
    <row r="26" spans="2:4" ht="12.75" customHeight="1" x14ac:dyDescent="0.2">
      <c r="B26" s="541" t="s">
        <v>189</v>
      </c>
      <c r="C26" s="541"/>
      <c r="D26" s="541"/>
    </row>
    <row r="27" spans="2:4" x14ac:dyDescent="0.2">
      <c r="B27" s="541"/>
      <c r="C27" s="541"/>
      <c r="D27" s="541"/>
    </row>
    <row r="28" spans="2:4" x14ac:dyDescent="0.2">
      <c r="B28" s="541"/>
      <c r="C28" s="541"/>
      <c r="D28" s="541"/>
    </row>
    <row r="29" spans="2:4" ht="42.75" customHeight="1" x14ac:dyDescent="0.2">
      <c r="B29" s="541"/>
      <c r="C29" s="541"/>
      <c r="D29" s="541"/>
    </row>
    <row r="30" spans="2:4" x14ac:dyDescent="0.2">
      <c r="B30" s="541"/>
      <c r="C30" s="541"/>
      <c r="D30" s="541"/>
    </row>
    <row r="31" spans="2:4" ht="13.5" thickBot="1" x14ac:dyDescent="0.25"/>
    <row r="32" spans="2:4" ht="13.5" thickBot="1" x14ac:dyDescent="0.25">
      <c r="B32" s="298" t="s">
        <v>190</v>
      </c>
      <c r="C32" s="299" t="s">
        <v>191</v>
      </c>
      <c r="D32" s="299" t="s">
        <v>192</v>
      </c>
    </row>
    <row r="33" spans="2:4" ht="13.5" thickBot="1" x14ac:dyDescent="0.25">
      <c r="B33" s="300" t="s">
        <v>193</v>
      </c>
      <c r="C33" s="301"/>
      <c r="D33" s="301"/>
    </row>
    <row r="34" spans="2:4" ht="24.75" thickBot="1" x14ac:dyDescent="0.25">
      <c r="B34" s="302" t="s">
        <v>194</v>
      </c>
      <c r="C34" s="303" t="s">
        <v>195</v>
      </c>
      <c r="D34" s="303" t="s">
        <v>196</v>
      </c>
    </row>
    <row r="35" spans="2:4" ht="13.5" thickBot="1" x14ac:dyDescent="0.25">
      <c r="B35" s="302" t="s">
        <v>25</v>
      </c>
      <c r="C35" s="303" t="s">
        <v>197</v>
      </c>
      <c r="D35" s="303" t="s">
        <v>198</v>
      </c>
    </row>
    <row r="36" spans="2:4" ht="13.5" thickBot="1" x14ac:dyDescent="0.25">
      <c r="B36" s="302" t="s">
        <v>199</v>
      </c>
      <c r="C36" s="303" t="s">
        <v>197</v>
      </c>
      <c r="D36" s="303" t="s">
        <v>200</v>
      </c>
    </row>
    <row r="37" spans="2:4" ht="13.5" thickBot="1" x14ac:dyDescent="0.25">
      <c r="B37" s="302" t="s">
        <v>201</v>
      </c>
      <c r="C37" s="303" t="s">
        <v>202</v>
      </c>
      <c r="D37" s="303" t="s">
        <v>203</v>
      </c>
    </row>
    <row r="38" spans="2:4" ht="13.5" thickBot="1" x14ac:dyDescent="0.25">
      <c r="B38" s="302" t="s">
        <v>204</v>
      </c>
      <c r="C38" s="303" t="s">
        <v>205</v>
      </c>
      <c r="D38" s="303" t="s">
        <v>200</v>
      </c>
    </row>
    <row r="39" spans="2:4" ht="13.5" thickBot="1" x14ac:dyDescent="0.25">
      <c r="B39" s="302" t="s">
        <v>206</v>
      </c>
      <c r="C39" s="303" t="s">
        <v>197</v>
      </c>
      <c r="D39" s="303" t="s">
        <v>207</v>
      </c>
    </row>
    <row r="40" spans="2:4" ht="13.5" thickBot="1" x14ac:dyDescent="0.25">
      <c r="B40" s="302" t="s">
        <v>26</v>
      </c>
      <c r="C40" s="303" t="s">
        <v>208</v>
      </c>
      <c r="D40" s="303" t="s">
        <v>209</v>
      </c>
    </row>
    <row r="41" spans="2:4" ht="13.5" thickBot="1" x14ac:dyDescent="0.25">
      <c r="B41" s="302" t="s">
        <v>210</v>
      </c>
      <c r="C41" s="303" t="s">
        <v>211</v>
      </c>
      <c r="D41" s="303" t="s">
        <v>212</v>
      </c>
    </row>
    <row r="42" spans="2:4" ht="13.5" thickBot="1" x14ac:dyDescent="0.25">
      <c r="B42" s="302" t="s">
        <v>213</v>
      </c>
      <c r="C42" s="303" t="s">
        <v>197</v>
      </c>
      <c r="D42" s="303" t="s">
        <v>214</v>
      </c>
    </row>
    <row r="43" spans="2:4" ht="13.5" thickBot="1" x14ac:dyDescent="0.25">
      <c r="B43" s="302" t="s">
        <v>215</v>
      </c>
      <c r="C43" s="303" t="s">
        <v>216</v>
      </c>
      <c r="D43" s="303" t="s">
        <v>217</v>
      </c>
    </row>
    <row r="44" spans="2:4" ht="13.5" thickBot="1" x14ac:dyDescent="0.25">
      <c r="B44" s="302" t="s">
        <v>218</v>
      </c>
      <c r="C44" s="303" t="s">
        <v>197</v>
      </c>
      <c r="D44" s="303" t="s">
        <v>219</v>
      </c>
    </row>
    <row r="45" spans="2:4" ht="24.75" thickBot="1" x14ac:dyDescent="0.25">
      <c r="B45" s="302" t="s">
        <v>220</v>
      </c>
      <c r="C45" s="303" t="s">
        <v>195</v>
      </c>
      <c r="D45" s="303" t="s">
        <v>221</v>
      </c>
    </row>
    <row r="46" spans="2:4" ht="13.5" thickBot="1" x14ac:dyDescent="0.25">
      <c r="B46" s="302" t="s">
        <v>222</v>
      </c>
      <c r="C46" s="303" t="s">
        <v>223</v>
      </c>
      <c r="D46" s="303" t="s">
        <v>224</v>
      </c>
    </row>
    <row r="47" spans="2:4" ht="13.5" thickBot="1" x14ac:dyDescent="0.25">
      <c r="B47" s="300" t="s">
        <v>225</v>
      </c>
      <c r="C47" s="304"/>
      <c r="D47" s="304"/>
    </row>
    <row r="48" spans="2:4" ht="13.5" thickBot="1" x14ac:dyDescent="0.25">
      <c r="B48" s="302" t="s">
        <v>226</v>
      </c>
      <c r="C48" s="303" t="s">
        <v>197</v>
      </c>
      <c r="D48" s="303" t="s">
        <v>214</v>
      </c>
    </row>
    <row r="49" spans="2:4" ht="13.5" thickBot="1" x14ac:dyDescent="0.25">
      <c r="B49" s="302" t="s">
        <v>227</v>
      </c>
      <c r="C49" s="303" t="s">
        <v>228</v>
      </c>
      <c r="D49" s="305"/>
    </row>
    <row r="50" spans="2:4" ht="13.5" thickBot="1" x14ac:dyDescent="0.25">
      <c r="B50" s="302" t="s">
        <v>229</v>
      </c>
      <c r="C50" s="303" t="s">
        <v>230</v>
      </c>
      <c r="D50" s="305"/>
    </row>
    <row r="51" spans="2:4" ht="13.5" thickBot="1" x14ac:dyDescent="0.25">
      <c r="B51" s="302" t="s">
        <v>231</v>
      </c>
      <c r="C51" s="305"/>
      <c r="D51" s="303" t="s">
        <v>232</v>
      </c>
    </row>
    <row r="52" spans="2:4" ht="13.5" thickBot="1" x14ac:dyDescent="0.25">
      <c r="B52" s="302" t="s">
        <v>233</v>
      </c>
      <c r="C52" s="303" t="s">
        <v>234</v>
      </c>
      <c r="D52" s="305"/>
    </row>
    <row r="53" spans="2:4" ht="13.5" thickBot="1" x14ac:dyDescent="0.25">
      <c r="B53" s="302" t="s">
        <v>235</v>
      </c>
      <c r="C53" s="303" t="s">
        <v>236</v>
      </c>
      <c r="D53" s="303" t="s">
        <v>237</v>
      </c>
    </row>
    <row r="54" spans="2:4" ht="13.5" thickBot="1" x14ac:dyDescent="0.25">
      <c r="B54" s="302" t="s">
        <v>238</v>
      </c>
      <c r="C54" s="303" t="s">
        <v>239</v>
      </c>
      <c r="D54" s="303" t="s">
        <v>240</v>
      </c>
    </row>
    <row r="55" spans="2:4" ht="13.5" thickBot="1" x14ac:dyDescent="0.25">
      <c r="B55" s="302" t="s">
        <v>241</v>
      </c>
      <c r="C55" s="303" t="s">
        <v>239</v>
      </c>
      <c r="D55" s="303" t="s">
        <v>242</v>
      </c>
    </row>
    <row r="56" spans="2:4" ht="13.5" thickBot="1" x14ac:dyDescent="0.25">
      <c r="B56" s="302" t="s">
        <v>243</v>
      </c>
      <c r="C56" s="303" t="s">
        <v>244</v>
      </c>
      <c r="D56" s="303" t="s">
        <v>245</v>
      </c>
    </row>
    <row r="57" spans="2:4" ht="24.75" thickBot="1" x14ac:dyDescent="0.25">
      <c r="B57" s="302" t="s">
        <v>246</v>
      </c>
      <c r="C57" s="303" t="s">
        <v>247</v>
      </c>
      <c r="D57" s="303" t="s">
        <v>248</v>
      </c>
    </row>
    <row r="58" spans="2:4" ht="13.5" thickBot="1" x14ac:dyDescent="0.25">
      <c r="B58" s="302" t="s">
        <v>249</v>
      </c>
      <c r="C58" s="303" t="s">
        <v>250</v>
      </c>
      <c r="D58" s="303" t="s">
        <v>251</v>
      </c>
    </row>
    <row r="59" spans="2:4" ht="13.5" thickBot="1" x14ac:dyDescent="0.25">
      <c r="B59" s="302" t="s">
        <v>252</v>
      </c>
      <c r="C59" s="303" t="s">
        <v>253</v>
      </c>
      <c r="D59" s="303" t="s">
        <v>254</v>
      </c>
    </row>
    <row r="60" spans="2:4" ht="13.5" thickBot="1" x14ac:dyDescent="0.25">
      <c r="B60" s="300" t="s">
        <v>255</v>
      </c>
      <c r="C60" s="304"/>
      <c r="D60" s="304"/>
    </row>
    <row r="61" spans="2:4" ht="13.5" thickBot="1" x14ac:dyDescent="0.25">
      <c r="B61" s="302" t="s">
        <v>256</v>
      </c>
      <c r="C61" s="305"/>
      <c r="D61" s="303" t="s">
        <v>257</v>
      </c>
    </row>
    <row r="62" spans="2:4" ht="13.5" thickBot="1" x14ac:dyDescent="0.25">
      <c r="B62" s="300" t="s">
        <v>258</v>
      </c>
      <c r="C62" s="304"/>
      <c r="D62" s="304"/>
    </row>
    <row r="63" spans="2:4" ht="13.5" thickBot="1" x14ac:dyDescent="0.25">
      <c r="B63" s="302" t="s">
        <v>259</v>
      </c>
      <c r="C63" s="303" t="s">
        <v>260</v>
      </c>
      <c r="D63" s="303" t="s">
        <v>261</v>
      </c>
    </row>
    <row r="64" spans="2:4" ht="13.5" thickBot="1" x14ac:dyDescent="0.25">
      <c r="B64" s="302" t="s">
        <v>262</v>
      </c>
      <c r="C64" s="303" t="s">
        <v>263</v>
      </c>
      <c r="D64" s="303" t="s">
        <v>264</v>
      </c>
    </row>
    <row r="65" spans="2:4" ht="24.75" thickBot="1" x14ac:dyDescent="0.25">
      <c r="B65" s="302" t="s">
        <v>265</v>
      </c>
      <c r="C65" s="303" t="s">
        <v>266</v>
      </c>
      <c r="D65" s="303" t="s">
        <v>267</v>
      </c>
    </row>
    <row r="66" spans="2:4" ht="13.5" thickBot="1" x14ac:dyDescent="0.25">
      <c r="B66" s="300" t="s">
        <v>268</v>
      </c>
      <c r="C66" s="304"/>
      <c r="D66" s="304"/>
    </row>
    <row r="67" spans="2:4" ht="13.5" thickBot="1" x14ac:dyDescent="0.25">
      <c r="B67" s="302" t="s">
        <v>269</v>
      </c>
      <c r="C67" s="305"/>
      <c r="D67" s="303" t="s">
        <v>270</v>
      </c>
    </row>
  </sheetData>
  <mergeCells count="5">
    <mergeCell ref="B2:D2"/>
    <mergeCell ref="B18:B19"/>
    <mergeCell ref="C18:C19"/>
    <mergeCell ref="B26:D29"/>
    <mergeCell ref="B30:D3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00FD9-436A-40AA-812A-221F096B046A}">
  <sheetPr codeName="Tabelle1"/>
  <dimension ref="B1:AL28"/>
  <sheetViews>
    <sheetView showGridLines="0" tabSelected="1" zoomScaleNormal="100" workbookViewId="0">
      <pane xSplit="3" ySplit="6" topLeftCell="D10" activePane="bottomRight" state="frozen"/>
      <selection pane="topRight" activeCell="D1" sqref="D1"/>
      <selection pane="bottomLeft" activeCell="A7" sqref="A7"/>
      <selection pane="bottomRight" activeCell="C30" sqref="C30"/>
    </sheetView>
  </sheetViews>
  <sheetFormatPr baseColWidth="10" defaultColWidth="11.5703125" defaultRowHeight="12.75" x14ac:dyDescent="0.2"/>
  <cols>
    <col min="1" max="1" width="2.5703125" customWidth="1"/>
    <col min="2" max="2" width="34.42578125" customWidth="1"/>
    <col min="3" max="3" width="38.140625" customWidth="1"/>
    <col min="4" max="32" width="12.5703125" customWidth="1"/>
    <col min="34" max="34" width="11.42578125" customWidth="1"/>
    <col min="35" max="35" width="27.85546875" customWidth="1"/>
    <col min="36" max="36" width="20.42578125" customWidth="1"/>
    <col min="37" max="37" width="24.5703125" customWidth="1"/>
    <col min="38" max="38" width="16.85546875" customWidth="1"/>
  </cols>
  <sheetData>
    <row r="1" spans="2:38" ht="15" x14ac:dyDescent="0.2">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190"/>
    </row>
    <row r="2" spans="2:38" ht="19.5" customHeight="1" x14ac:dyDescent="0.2">
      <c r="B2" s="388" t="s">
        <v>50</v>
      </c>
      <c r="C2" s="388"/>
      <c r="D2" s="388"/>
      <c r="E2" s="191" t="s">
        <v>51</v>
      </c>
      <c r="F2" s="191"/>
      <c r="G2" s="191"/>
      <c r="H2" s="191"/>
      <c r="I2" s="191"/>
      <c r="J2" s="191"/>
      <c r="K2" s="191"/>
      <c r="L2" s="191"/>
      <c r="M2" s="20"/>
      <c r="N2" s="20"/>
      <c r="O2" s="20"/>
      <c r="P2" s="20"/>
      <c r="Q2" s="20"/>
      <c r="R2" s="20"/>
      <c r="S2" s="20"/>
      <c r="T2" s="20"/>
      <c r="U2" s="20"/>
      <c r="V2" s="20"/>
      <c r="W2" s="20"/>
      <c r="X2" s="20"/>
      <c r="Y2" s="20"/>
      <c r="Z2" s="20"/>
      <c r="AA2" s="20"/>
      <c r="AB2" s="20"/>
      <c r="AC2" s="20"/>
      <c r="AD2" s="20"/>
      <c r="AE2" s="20"/>
      <c r="AF2" s="20"/>
      <c r="AG2" s="190"/>
    </row>
    <row r="3" spans="2:38" ht="15.6" customHeight="1" x14ac:dyDescent="0.2">
      <c r="B3" s="233"/>
      <c r="C3" s="233"/>
      <c r="E3" s="395" t="s">
        <v>52</v>
      </c>
      <c r="F3" s="395"/>
      <c r="G3" s="395"/>
      <c r="H3" s="395"/>
      <c r="I3" s="395"/>
      <c r="J3" s="395"/>
      <c r="K3" s="395"/>
      <c r="L3" s="395"/>
      <c r="M3" s="20"/>
      <c r="N3" s="20"/>
      <c r="O3" s="20"/>
      <c r="P3" s="20"/>
      <c r="Q3" s="20"/>
      <c r="R3" s="20"/>
      <c r="S3" s="20"/>
      <c r="T3" s="20"/>
      <c r="U3" s="20"/>
      <c r="V3" s="20"/>
      <c r="W3" s="20"/>
      <c r="X3" s="20"/>
      <c r="Y3" s="20"/>
      <c r="Z3" s="20"/>
      <c r="AA3" s="20"/>
      <c r="AB3" s="20"/>
      <c r="AC3" s="20"/>
      <c r="AD3" s="20"/>
      <c r="AE3" s="20"/>
      <c r="AF3" s="20"/>
      <c r="AG3" s="190"/>
    </row>
    <row r="4" spans="2:38" ht="15" customHeight="1" x14ac:dyDescent="0.2">
      <c r="B4" s="233"/>
      <c r="C4" s="233"/>
      <c r="E4" s="395"/>
      <c r="F4" s="395"/>
      <c r="G4" s="395"/>
      <c r="H4" s="395"/>
      <c r="I4" s="395"/>
      <c r="J4" s="395"/>
      <c r="K4" s="395"/>
      <c r="L4" s="395"/>
      <c r="M4" s="20"/>
      <c r="N4" s="20"/>
      <c r="O4" s="20"/>
      <c r="P4" s="20"/>
      <c r="Q4" s="20"/>
      <c r="R4" s="20"/>
      <c r="S4" s="20"/>
      <c r="T4" s="20"/>
      <c r="U4" s="20"/>
      <c r="V4" s="20"/>
      <c r="W4" s="20"/>
      <c r="X4" s="20"/>
      <c r="Y4" s="20"/>
      <c r="Z4" s="20"/>
      <c r="AA4" s="20"/>
      <c r="AB4" s="20"/>
      <c r="AC4" s="20"/>
      <c r="AD4" s="20"/>
      <c r="AE4" s="20"/>
      <c r="AF4" s="20"/>
      <c r="AG4" s="190"/>
    </row>
    <row r="5" spans="2:38" ht="15" x14ac:dyDescent="0.2">
      <c r="B5" s="20"/>
      <c r="C5" s="20"/>
      <c r="E5" s="395"/>
      <c r="F5" s="395"/>
      <c r="G5" s="395"/>
      <c r="H5" s="395"/>
      <c r="I5" s="395"/>
      <c r="J5" s="395"/>
      <c r="K5" s="395"/>
      <c r="L5" s="395"/>
      <c r="M5" s="20"/>
      <c r="N5" s="20"/>
      <c r="O5" s="20"/>
      <c r="P5" s="20"/>
      <c r="Q5" s="20"/>
      <c r="R5" s="20"/>
      <c r="S5" s="20"/>
      <c r="T5" s="20"/>
      <c r="U5" s="20"/>
      <c r="V5" s="20"/>
      <c r="W5" s="20"/>
      <c r="X5" s="20"/>
      <c r="Y5" s="20"/>
      <c r="Z5" s="20"/>
      <c r="AA5" s="20"/>
      <c r="AB5" s="20"/>
      <c r="AC5" s="20"/>
      <c r="AD5" s="20"/>
      <c r="AE5" s="20"/>
      <c r="AF5" s="20"/>
      <c r="AG5" s="190"/>
    </row>
    <row r="6" spans="2:38" ht="15.75" thickBot="1" x14ac:dyDescent="0.25">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190"/>
      <c r="AI6" s="308" t="s">
        <v>271</v>
      </c>
    </row>
    <row r="7" spans="2:38" ht="15.75" x14ac:dyDescent="0.2">
      <c r="B7" s="192"/>
      <c r="C7" s="193"/>
      <c r="D7" s="194"/>
      <c r="E7" s="194"/>
      <c r="F7" s="194"/>
      <c r="G7" s="194"/>
      <c r="H7" s="194"/>
      <c r="I7" s="194"/>
      <c r="J7" s="194"/>
      <c r="K7" s="194"/>
      <c r="L7" s="194"/>
      <c r="M7" s="194"/>
      <c r="N7" s="194"/>
      <c r="O7" s="194"/>
      <c r="P7" s="194"/>
      <c r="Q7" s="194"/>
      <c r="R7" s="194"/>
      <c r="S7" s="194"/>
      <c r="T7" s="194"/>
      <c r="U7" s="194"/>
      <c r="V7" s="194"/>
      <c r="W7" s="194"/>
      <c r="X7" s="194"/>
      <c r="Y7" s="194"/>
      <c r="Z7" s="194"/>
      <c r="AA7" s="194"/>
      <c r="AB7" s="194"/>
      <c r="AC7" s="194"/>
      <c r="AD7" s="194"/>
      <c r="AE7" s="194"/>
      <c r="AF7" s="195"/>
      <c r="AG7" s="190"/>
      <c r="AI7" s="196" t="s">
        <v>58</v>
      </c>
      <c r="AJ7" s="43"/>
      <c r="AK7" s="197"/>
    </row>
    <row r="8" spans="2:38" ht="15.75" x14ac:dyDescent="0.2">
      <c r="B8" s="198" t="s">
        <v>53</v>
      </c>
      <c r="C8" s="199"/>
      <c r="D8" s="200"/>
      <c r="E8" s="201"/>
      <c r="F8" s="200"/>
      <c r="G8" s="200"/>
      <c r="H8" s="200"/>
      <c r="I8" s="200"/>
      <c r="J8" s="200"/>
      <c r="K8" s="200"/>
      <c r="L8" s="200"/>
      <c r="M8" s="200"/>
      <c r="N8" s="200"/>
      <c r="O8" s="200"/>
      <c r="P8" s="200"/>
      <c r="Q8" s="200"/>
      <c r="R8" s="200"/>
      <c r="S8" s="200"/>
      <c r="T8" s="200"/>
      <c r="U8" s="200"/>
      <c r="V8" s="201"/>
      <c r="W8" s="200"/>
      <c r="X8" s="200"/>
      <c r="Y8" s="200"/>
      <c r="Z8" s="200"/>
      <c r="AA8" s="200"/>
      <c r="AB8" s="200"/>
      <c r="AC8" s="200"/>
      <c r="AD8" s="200"/>
      <c r="AE8" s="200"/>
      <c r="AF8" s="202"/>
      <c r="AG8" s="190"/>
      <c r="AI8" s="203" t="s">
        <v>59</v>
      </c>
      <c r="AK8" s="59"/>
    </row>
    <row r="9" spans="2:38" ht="15.75" x14ac:dyDescent="0.2">
      <c r="B9" s="198" t="s">
        <v>34</v>
      </c>
      <c r="C9" s="204"/>
      <c r="D9" s="200"/>
      <c r="E9" s="200"/>
      <c r="F9" s="200"/>
      <c r="G9" s="200"/>
      <c r="H9" s="200"/>
      <c r="I9" s="200"/>
      <c r="J9" s="200"/>
      <c r="K9" s="200"/>
      <c r="L9" s="200"/>
      <c r="M9" s="200"/>
      <c r="N9" s="200"/>
      <c r="O9" s="200"/>
      <c r="P9" s="200"/>
      <c r="Q9" s="200"/>
      <c r="R9" s="200"/>
      <c r="S9" s="200"/>
      <c r="T9" s="200"/>
      <c r="U9" s="200"/>
      <c r="V9" s="200"/>
      <c r="W9" s="200"/>
      <c r="X9" s="200"/>
      <c r="Y9" s="200"/>
      <c r="Z9" s="200"/>
      <c r="AA9" s="200"/>
      <c r="AB9" s="200"/>
      <c r="AC9" s="200"/>
      <c r="AD9" s="200"/>
      <c r="AE9" s="200"/>
      <c r="AF9" s="202"/>
      <c r="AG9" s="190"/>
      <c r="AI9" s="203" t="s">
        <v>60</v>
      </c>
      <c r="AJ9" s="205"/>
      <c r="AK9" s="59"/>
    </row>
    <row r="10" spans="2:38" ht="15.75" x14ac:dyDescent="0.2">
      <c r="B10" s="198" t="s">
        <v>54</v>
      </c>
      <c r="C10" s="327"/>
      <c r="D10" s="200"/>
      <c r="E10" s="200"/>
      <c r="F10" s="200"/>
      <c r="G10" s="200"/>
      <c r="H10" s="200"/>
      <c r="I10" s="200"/>
      <c r="J10" s="200"/>
      <c r="K10" s="200"/>
      <c r="L10" s="200"/>
      <c r="M10" s="200"/>
      <c r="N10" s="200"/>
      <c r="O10" s="200"/>
      <c r="P10" s="200"/>
      <c r="Q10" s="200"/>
      <c r="R10" s="200"/>
      <c r="S10" s="200"/>
      <c r="T10" s="200"/>
      <c r="U10" s="200"/>
      <c r="V10" s="200"/>
      <c r="W10" s="200"/>
      <c r="X10" s="200"/>
      <c r="Y10" s="200"/>
      <c r="Z10" s="200"/>
      <c r="AA10" s="200"/>
      <c r="AB10" s="200"/>
      <c r="AC10" s="200"/>
      <c r="AD10" s="200"/>
      <c r="AE10" s="200"/>
      <c r="AF10" s="202"/>
      <c r="AG10" s="190"/>
      <c r="AJ10" s="205"/>
      <c r="AK10" s="59"/>
    </row>
    <row r="11" spans="2:38" ht="15.75" x14ac:dyDescent="0.2">
      <c r="B11" s="198" t="s">
        <v>55</v>
      </c>
      <c r="C11" s="204"/>
      <c r="D11" s="206"/>
      <c r="E11" s="206"/>
      <c r="F11" s="206"/>
      <c r="G11" s="200"/>
      <c r="H11" s="200"/>
      <c r="I11" s="200"/>
      <c r="J11" s="200"/>
      <c r="K11" s="200"/>
      <c r="L11" s="200"/>
      <c r="M11" s="200"/>
      <c r="N11" s="200"/>
      <c r="O11" s="200"/>
      <c r="P11" s="200"/>
      <c r="Q11" s="200"/>
      <c r="R11" s="200"/>
      <c r="S11" s="200"/>
      <c r="T11" s="200"/>
      <c r="U11" s="200"/>
      <c r="V11" s="200"/>
      <c r="W11" s="200"/>
      <c r="X11" s="200"/>
      <c r="Y11" s="200"/>
      <c r="Z11" s="200"/>
      <c r="AA11" s="200"/>
      <c r="AB11" s="200"/>
      <c r="AC11" s="200"/>
      <c r="AD11" s="200"/>
      <c r="AE11" s="200"/>
      <c r="AF11" s="202"/>
      <c r="AG11" s="190"/>
      <c r="AK11" s="205"/>
      <c r="AL11" s="59"/>
    </row>
    <row r="12" spans="2:38" ht="18" customHeight="1" x14ac:dyDescent="0.2">
      <c r="B12" s="396"/>
      <c r="C12" s="397"/>
      <c r="D12" s="400" t="s">
        <v>49</v>
      </c>
      <c r="E12" s="401"/>
      <c r="F12" s="401"/>
      <c r="G12" s="401"/>
      <c r="H12" s="401"/>
      <c r="I12" s="401"/>
      <c r="J12" s="401"/>
      <c r="K12" s="401"/>
      <c r="L12" s="401"/>
      <c r="M12" s="401"/>
      <c r="N12" s="401"/>
      <c r="O12" s="401"/>
      <c r="P12" s="401"/>
      <c r="Q12" s="401"/>
      <c r="R12" s="401"/>
      <c r="S12" s="401"/>
      <c r="T12" s="401"/>
      <c r="U12" s="401"/>
      <c r="V12" s="401"/>
      <c r="W12" s="401"/>
      <c r="X12" s="401"/>
      <c r="Y12" s="401"/>
      <c r="Z12" s="401"/>
      <c r="AA12" s="401"/>
      <c r="AB12" s="401"/>
      <c r="AC12" s="401"/>
      <c r="AD12" s="401"/>
      <c r="AE12" s="401"/>
      <c r="AF12" s="402"/>
      <c r="AG12" s="190"/>
      <c r="AI12" s="207"/>
      <c r="AJ12" s="207"/>
      <c r="AK12" s="205"/>
      <c r="AL12" s="59"/>
    </row>
    <row r="13" spans="2:38" ht="16.5" thickBot="1" x14ac:dyDescent="0.25">
      <c r="B13" s="398"/>
      <c r="C13" s="399"/>
      <c r="D13" s="208">
        <v>1</v>
      </c>
      <c r="E13" s="208">
        <v>2</v>
      </c>
      <c r="F13" s="208">
        <v>3</v>
      </c>
      <c r="G13" s="208">
        <v>4</v>
      </c>
      <c r="H13" s="208">
        <v>5</v>
      </c>
      <c r="I13" s="208">
        <v>6</v>
      </c>
      <c r="J13" s="208">
        <v>7</v>
      </c>
      <c r="K13" s="208">
        <v>8</v>
      </c>
      <c r="L13" s="208">
        <v>9</v>
      </c>
      <c r="M13" s="208">
        <v>10</v>
      </c>
      <c r="N13" s="208">
        <v>11</v>
      </c>
      <c r="O13" s="208">
        <v>12</v>
      </c>
      <c r="P13" s="208">
        <v>13</v>
      </c>
      <c r="Q13" s="208">
        <v>14</v>
      </c>
      <c r="R13" s="208">
        <v>15</v>
      </c>
      <c r="S13" s="208">
        <v>16</v>
      </c>
      <c r="T13" s="208">
        <v>17</v>
      </c>
      <c r="U13" s="208">
        <v>18</v>
      </c>
      <c r="V13" s="208">
        <v>19</v>
      </c>
      <c r="W13" s="208">
        <v>20</v>
      </c>
      <c r="X13" s="208">
        <v>21</v>
      </c>
      <c r="Y13" s="208">
        <v>22</v>
      </c>
      <c r="Z13" s="208">
        <v>23</v>
      </c>
      <c r="AA13" s="208">
        <v>24</v>
      </c>
      <c r="AB13" s="208">
        <v>25</v>
      </c>
      <c r="AC13" s="208">
        <v>26</v>
      </c>
      <c r="AD13" s="208">
        <v>27</v>
      </c>
      <c r="AE13" s="209">
        <v>28</v>
      </c>
      <c r="AF13" s="210" t="s">
        <v>41</v>
      </c>
      <c r="AG13" s="190"/>
      <c r="AH13" s="207"/>
      <c r="AI13" s="207"/>
      <c r="AJ13" s="207"/>
    </row>
    <row r="14" spans="2:38" ht="16.5" thickBot="1" x14ac:dyDescent="0.25">
      <c r="B14" s="211"/>
      <c r="C14" s="212" t="s">
        <v>56</v>
      </c>
      <c r="D14" s="328"/>
      <c r="E14" s="328"/>
      <c r="F14" s="328"/>
      <c r="G14" s="328"/>
      <c r="H14" s="328"/>
      <c r="I14" s="328"/>
      <c r="J14" s="328"/>
      <c r="K14" s="328"/>
      <c r="L14" s="328"/>
      <c r="M14" s="328"/>
      <c r="N14" s="328"/>
      <c r="O14" s="328"/>
      <c r="P14" s="328"/>
      <c r="Q14" s="328"/>
      <c r="R14" s="328"/>
      <c r="S14" s="328"/>
      <c r="T14" s="328"/>
      <c r="U14" s="328"/>
      <c r="V14" s="328"/>
      <c r="W14" s="328"/>
      <c r="X14" s="328"/>
      <c r="Y14" s="328"/>
      <c r="Z14" s="328"/>
      <c r="AA14" s="328"/>
      <c r="AB14" s="328"/>
      <c r="AC14" s="328"/>
      <c r="AD14" s="328"/>
      <c r="AE14" s="329"/>
      <c r="AF14" s="215"/>
      <c r="AG14" s="190"/>
      <c r="AH14" s="207"/>
      <c r="AI14" s="207"/>
      <c r="AJ14" s="207"/>
    </row>
    <row r="15" spans="2:38" ht="18" customHeight="1" thickBot="1" x14ac:dyDescent="0.25">
      <c r="B15" s="389" t="s">
        <v>35</v>
      </c>
      <c r="C15" s="390"/>
      <c r="D15" s="403"/>
      <c r="E15" s="404"/>
      <c r="F15" s="404"/>
      <c r="G15" s="404"/>
      <c r="H15" s="404"/>
      <c r="I15" s="404"/>
      <c r="J15" s="404"/>
      <c r="K15" s="404"/>
      <c r="L15" s="404"/>
      <c r="M15" s="404"/>
      <c r="N15" s="404"/>
      <c r="O15" s="404"/>
      <c r="P15" s="404"/>
      <c r="Q15" s="404"/>
      <c r="R15" s="404"/>
      <c r="S15" s="404"/>
      <c r="T15" s="404"/>
      <c r="U15" s="404"/>
      <c r="V15" s="404"/>
      <c r="W15" s="404"/>
      <c r="X15" s="404"/>
      <c r="Y15" s="404"/>
      <c r="Z15" s="404"/>
      <c r="AA15" s="404"/>
      <c r="AB15" s="404"/>
      <c r="AC15" s="404"/>
      <c r="AD15" s="404"/>
      <c r="AE15" s="404"/>
      <c r="AF15" s="405"/>
      <c r="AG15" s="190"/>
      <c r="AH15" s="207"/>
      <c r="AI15" s="207"/>
      <c r="AJ15" s="207"/>
      <c r="AK15" s="207"/>
    </row>
    <row r="16" spans="2:38" ht="18" customHeight="1" x14ac:dyDescent="0.2">
      <c r="B16" s="216" t="s">
        <v>57</v>
      </c>
      <c r="C16" s="217" t="s">
        <v>58</v>
      </c>
      <c r="D16" s="391"/>
      <c r="E16" s="392"/>
      <c r="F16" s="392"/>
      <c r="G16" s="392"/>
      <c r="H16" s="392"/>
      <c r="I16" s="392"/>
      <c r="J16" s="392"/>
      <c r="K16" s="392"/>
      <c r="L16" s="392"/>
      <c r="M16" s="392"/>
      <c r="N16" s="392"/>
      <c r="O16" s="392"/>
      <c r="P16" s="392"/>
      <c r="Q16" s="392"/>
      <c r="R16" s="392"/>
      <c r="S16" s="392"/>
      <c r="T16" s="392"/>
      <c r="U16" s="392"/>
      <c r="V16" s="392"/>
      <c r="W16" s="392"/>
      <c r="X16" s="392"/>
      <c r="Y16" s="392"/>
      <c r="Z16" s="392"/>
      <c r="AA16" s="392"/>
      <c r="AB16" s="392"/>
      <c r="AC16" s="392"/>
      <c r="AD16" s="392"/>
      <c r="AE16" s="392"/>
      <c r="AF16" s="406"/>
      <c r="AG16" s="190"/>
      <c r="AH16" s="207"/>
      <c r="AI16" s="218"/>
      <c r="AK16" s="207"/>
    </row>
    <row r="17" spans="2:37" ht="18" customHeight="1" x14ac:dyDescent="0.2">
      <c r="B17" s="219"/>
      <c r="C17" s="220" t="str">
        <f>IF(C16="Nombre de repas principaux","Repas principaux (RP, sans RS):",(IF(C16="Quantité produite","Quantité produite (en kg):",IF(C16="Quantité distribuée","Quantité distribuée (en kg):"," "))))</f>
        <v>Repas principaux (RP, sans RS):</v>
      </c>
      <c r="D17" s="213"/>
      <c r="E17" s="213"/>
      <c r="F17" s="213"/>
      <c r="G17" s="213"/>
      <c r="H17" s="213"/>
      <c r="I17" s="213"/>
      <c r="J17" s="213"/>
      <c r="K17" s="213"/>
      <c r="L17" s="213"/>
      <c r="M17" s="213"/>
      <c r="N17" s="213"/>
      <c r="O17" s="213"/>
      <c r="P17" s="213"/>
      <c r="Q17" s="213"/>
      <c r="R17" s="213"/>
      <c r="S17" s="213"/>
      <c r="T17" s="213"/>
      <c r="U17" s="213"/>
      <c r="V17" s="213"/>
      <c r="W17" s="213"/>
      <c r="X17" s="213"/>
      <c r="Y17" s="213"/>
      <c r="Z17" s="213"/>
      <c r="AA17" s="213"/>
      <c r="AB17" s="213"/>
      <c r="AC17" s="213"/>
      <c r="AD17" s="213"/>
      <c r="AE17" s="214"/>
      <c r="AF17" s="406"/>
      <c r="AG17" s="190"/>
      <c r="AI17" s="218"/>
      <c r="AK17" s="207"/>
    </row>
    <row r="18" spans="2:37" ht="18" customHeight="1" thickBot="1" x14ac:dyDescent="0.25">
      <c r="B18" s="219"/>
      <c r="C18" s="307" t="str">
        <f>IF(C16="Nombre de repas principaux","Repas secondaires (RS) convertis en RP:"," ")</f>
        <v>Repas secondaires (RS) convertis en RP:</v>
      </c>
      <c r="D18" s="324"/>
      <c r="E18" s="323"/>
      <c r="F18" s="323"/>
      <c r="G18" s="323"/>
      <c r="H18" s="323"/>
      <c r="I18" s="323"/>
      <c r="J18" s="323"/>
      <c r="K18" s="323"/>
      <c r="L18" s="323"/>
      <c r="M18" s="323"/>
      <c r="N18" s="323"/>
      <c r="O18" s="323"/>
      <c r="P18" s="323"/>
      <c r="Q18" s="323"/>
      <c r="R18" s="323"/>
      <c r="S18" s="323"/>
      <c r="T18" s="323"/>
      <c r="U18" s="323"/>
      <c r="V18" s="323"/>
      <c r="W18" s="323"/>
      <c r="X18" s="323"/>
      <c r="Y18" s="323"/>
      <c r="Z18" s="323"/>
      <c r="AA18" s="323"/>
      <c r="AB18" s="323"/>
      <c r="AC18" s="323"/>
      <c r="AD18" s="323"/>
      <c r="AE18" s="324"/>
      <c r="AF18" s="407"/>
      <c r="AG18" s="190"/>
    </row>
    <row r="19" spans="2:37" ht="18" customHeight="1" thickBot="1" x14ac:dyDescent="0.3">
      <c r="B19" s="365" t="s">
        <v>61</v>
      </c>
      <c r="C19" s="366"/>
      <c r="D19" s="222">
        <f>IF($C$16=$AI$7, D17+D18,D17/0.45)</f>
        <v>0</v>
      </c>
      <c r="E19" s="221">
        <f t="shared" ref="E19:AE19" si="0">IF($C$16=$AI$7, E17+E18,E17/0.45)</f>
        <v>0</v>
      </c>
      <c r="F19" s="325">
        <f t="shared" si="0"/>
        <v>0</v>
      </c>
      <c r="G19" s="325">
        <f t="shared" si="0"/>
        <v>0</v>
      </c>
      <c r="H19" s="325">
        <f t="shared" si="0"/>
        <v>0</v>
      </c>
      <c r="I19" s="325">
        <f t="shared" si="0"/>
        <v>0</v>
      </c>
      <c r="J19" s="325">
        <f t="shared" si="0"/>
        <v>0</v>
      </c>
      <c r="K19" s="325">
        <f t="shared" si="0"/>
        <v>0</v>
      </c>
      <c r="L19" s="325">
        <f t="shared" si="0"/>
        <v>0</v>
      </c>
      <c r="M19" s="325">
        <f t="shared" si="0"/>
        <v>0</v>
      </c>
      <c r="N19" s="325">
        <f t="shared" si="0"/>
        <v>0</v>
      </c>
      <c r="O19" s="325">
        <f t="shared" si="0"/>
        <v>0</v>
      </c>
      <c r="P19" s="325">
        <f t="shared" si="0"/>
        <v>0</v>
      </c>
      <c r="Q19" s="325">
        <f t="shared" si="0"/>
        <v>0</v>
      </c>
      <c r="R19" s="325">
        <f t="shared" si="0"/>
        <v>0</v>
      </c>
      <c r="S19" s="325">
        <f t="shared" si="0"/>
        <v>0</v>
      </c>
      <c r="T19" s="325">
        <f t="shared" si="0"/>
        <v>0</v>
      </c>
      <c r="U19" s="325">
        <f t="shared" si="0"/>
        <v>0</v>
      </c>
      <c r="V19" s="325">
        <f t="shared" si="0"/>
        <v>0</v>
      </c>
      <c r="W19" s="325">
        <f t="shared" si="0"/>
        <v>0</v>
      </c>
      <c r="X19" s="325">
        <f t="shared" si="0"/>
        <v>0</v>
      </c>
      <c r="Y19" s="325">
        <f t="shared" si="0"/>
        <v>0</v>
      </c>
      <c r="Z19" s="325">
        <f t="shared" si="0"/>
        <v>0</v>
      </c>
      <c r="AA19" s="325">
        <f t="shared" si="0"/>
        <v>0</v>
      </c>
      <c r="AB19" s="325">
        <f t="shared" si="0"/>
        <v>0</v>
      </c>
      <c r="AC19" s="325">
        <f t="shared" si="0"/>
        <v>0</v>
      </c>
      <c r="AD19" s="325">
        <f t="shared" si="0"/>
        <v>0</v>
      </c>
      <c r="AE19" s="326">
        <f t="shared" si="0"/>
        <v>0</v>
      </c>
      <c r="AF19" s="223">
        <f>SUM(D19:AE19)</f>
        <v>0</v>
      </c>
      <c r="AG19" s="190"/>
    </row>
    <row r="20" spans="2:37" ht="18" customHeight="1" thickBot="1" x14ac:dyDescent="0.25">
      <c r="B20" s="389" t="s">
        <v>62</v>
      </c>
      <c r="C20" s="390"/>
      <c r="D20" s="391"/>
      <c r="E20" s="392"/>
      <c r="F20" s="392"/>
      <c r="G20" s="392"/>
      <c r="H20" s="392"/>
      <c r="I20" s="392"/>
      <c r="J20" s="392"/>
      <c r="K20" s="392"/>
      <c r="L20" s="392"/>
      <c r="M20" s="392"/>
      <c r="N20" s="392"/>
      <c r="O20" s="392"/>
      <c r="P20" s="392"/>
      <c r="Q20" s="392"/>
      <c r="R20" s="392"/>
      <c r="S20" s="392"/>
      <c r="T20" s="392"/>
      <c r="U20" s="392"/>
      <c r="V20" s="392"/>
      <c r="W20" s="392"/>
      <c r="X20" s="392"/>
      <c r="Y20" s="392"/>
      <c r="Z20" s="392"/>
      <c r="AA20" s="392"/>
      <c r="AB20" s="392"/>
      <c r="AC20" s="392"/>
      <c r="AD20" s="392"/>
      <c r="AE20" s="392"/>
      <c r="AF20" s="224"/>
      <c r="AG20" s="190"/>
    </row>
    <row r="21" spans="2:37" ht="27" customHeight="1" thickBot="1" x14ac:dyDescent="0.25">
      <c r="B21" s="393" t="s">
        <v>63</v>
      </c>
      <c r="C21" s="394"/>
      <c r="D21" s="225"/>
      <c r="E21" s="226"/>
      <c r="F21" s="226"/>
      <c r="G21" s="226"/>
      <c r="H21" s="226"/>
      <c r="I21" s="226"/>
      <c r="J21" s="226"/>
      <c r="K21" s="226"/>
      <c r="L21" s="226"/>
      <c r="M21" s="226"/>
      <c r="N21" s="226"/>
      <c r="O21" s="226"/>
      <c r="P21" s="226"/>
      <c r="Q21" s="226"/>
      <c r="R21" s="226"/>
      <c r="S21" s="226"/>
      <c r="T21" s="227"/>
      <c r="U21" s="227"/>
      <c r="V21" s="227"/>
      <c r="W21" s="227"/>
      <c r="X21" s="227"/>
      <c r="Y21" s="227"/>
      <c r="Z21" s="227"/>
      <c r="AA21" s="227"/>
      <c r="AB21" s="227"/>
      <c r="AC21" s="227"/>
      <c r="AD21" s="227"/>
      <c r="AE21" s="228"/>
      <c r="AF21" s="223">
        <f>SUM(D21:AE21)</f>
        <v>0</v>
      </c>
      <c r="AG21" s="190"/>
    </row>
    <row r="22" spans="2:37" ht="27" customHeight="1" thickBot="1" x14ac:dyDescent="0.25">
      <c r="B22" s="393" t="s">
        <v>64</v>
      </c>
      <c r="C22" s="394"/>
      <c r="D22" s="225"/>
      <c r="E22" s="226"/>
      <c r="F22" s="226"/>
      <c r="G22" s="226"/>
      <c r="H22" s="226"/>
      <c r="I22" s="226"/>
      <c r="J22" s="226"/>
      <c r="K22" s="226"/>
      <c r="L22" s="226"/>
      <c r="M22" s="226"/>
      <c r="N22" s="226"/>
      <c r="O22" s="226"/>
      <c r="P22" s="226"/>
      <c r="Q22" s="226"/>
      <c r="R22" s="226"/>
      <c r="S22" s="226"/>
      <c r="T22" s="227"/>
      <c r="U22" s="227"/>
      <c r="V22" s="227"/>
      <c r="W22" s="227"/>
      <c r="X22" s="227"/>
      <c r="Y22" s="227"/>
      <c r="Z22" s="227"/>
      <c r="AA22" s="227"/>
      <c r="AB22" s="227"/>
      <c r="AC22" s="227"/>
      <c r="AD22" s="227"/>
      <c r="AE22" s="228"/>
      <c r="AF22" s="223">
        <f>SUM(D22:AE22)</f>
        <v>0</v>
      </c>
      <c r="AG22" s="190"/>
    </row>
    <row r="23" spans="2:37" ht="27" customHeight="1" thickBot="1" x14ac:dyDescent="0.25">
      <c r="B23" s="393" t="s">
        <v>65</v>
      </c>
      <c r="C23" s="394"/>
      <c r="D23" s="225"/>
      <c r="E23" s="226"/>
      <c r="F23" s="226"/>
      <c r="G23" s="226"/>
      <c r="H23" s="226"/>
      <c r="I23" s="226"/>
      <c r="J23" s="226"/>
      <c r="K23" s="226"/>
      <c r="L23" s="226"/>
      <c r="M23" s="226"/>
      <c r="N23" s="226"/>
      <c r="O23" s="226"/>
      <c r="P23" s="226"/>
      <c r="Q23" s="226"/>
      <c r="R23" s="226"/>
      <c r="S23" s="226"/>
      <c r="T23" s="227"/>
      <c r="U23" s="227"/>
      <c r="V23" s="227"/>
      <c r="W23" s="227"/>
      <c r="X23" s="227"/>
      <c r="Y23" s="227"/>
      <c r="Z23" s="227"/>
      <c r="AA23" s="227"/>
      <c r="AB23" s="227"/>
      <c r="AC23" s="227"/>
      <c r="AD23" s="227"/>
      <c r="AE23" s="228"/>
      <c r="AF23" s="223">
        <f>SUM(D23:AE23)</f>
        <v>0</v>
      </c>
      <c r="AG23" s="190"/>
    </row>
    <row r="24" spans="2:37" ht="18" customHeight="1" thickBot="1" x14ac:dyDescent="0.25">
      <c r="B24" s="385" t="s">
        <v>66</v>
      </c>
      <c r="C24" s="386"/>
      <c r="D24" s="229">
        <f t="shared" ref="D24:AF24" si="1">SUM(D21:D23)</f>
        <v>0</v>
      </c>
      <c r="E24" s="229">
        <f t="shared" si="1"/>
        <v>0</v>
      </c>
      <c r="F24" s="229">
        <f t="shared" si="1"/>
        <v>0</v>
      </c>
      <c r="G24" s="229">
        <f t="shared" si="1"/>
        <v>0</v>
      </c>
      <c r="H24" s="229">
        <f t="shared" si="1"/>
        <v>0</v>
      </c>
      <c r="I24" s="229">
        <f t="shared" si="1"/>
        <v>0</v>
      </c>
      <c r="J24" s="229">
        <f t="shared" si="1"/>
        <v>0</v>
      </c>
      <c r="K24" s="229">
        <f t="shared" si="1"/>
        <v>0</v>
      </c>
      <c r="L24" s="229">
        <f t="shared" si="1"/>
        <v>0</v>
      </c>
      <c r="M24" s="229">
        <f t="shared" si="1"/>
        <v>0</v>
      </c>
      <c r="N24" s="229">
        <f t="shared" si="1"/>
        <v>0</v>
      </c>
      <c r="O24" s="229">
        <f t="shared" si="1"/>
        <v>0</v>
      </c>
      <c r="P24" s="229">
        <f t="shared" si="1"/>
        <v>0</v>
      </c>
      <c r="Q24" s="229">
        <f t="shared" si="1"/>
        <v>0</v>
      </c>
      <c r="R24" s="229">
        <f t="shared" si="1"/>
        <v>0</v>
      </c>
      <c r="S24" s="229">
        <f t="shared" si="1"/>
        <v>0</v>
      </c>
      <c r="T24" s="229">
        <f t="shared" si="1"/>
        <v>0</v>
      </c>
      <c r="U24" s="229">
        <f t="shared" si="1"/>
        <v>0</v>
      </c>
      <c r="V24" s="229">
        <f t="shared" si="1"/>
        <v>0</v>
      </c>
      <c r="W24" s="229">
        <f t="shared" si="1"/>
        <v>0</v>
      </c>
      <c r="X24" s="229">
        <f t="shared" si="1"/>
        <v>0</v>
      </c>
      <c r="Y24" s="229">
        <f t="shared" si="1"/>
        <v>0</v>
      </c>
      <c r="Z24" s="229">
        <f t="shared" si="1"/>
        <v>0</v>
      </c>
      <c r="AA24" s="229">
        <f t="shared" si="1"/>
        <v>0</v>
      </c>
      <c r="AB24" s="229">
        <f t="shared" si="1"/>
        <v>0</v>
      </c>
      <c r="AC24" s="229">
        <f t="shared" si="1"/>
        <v>0</v>
      </c>
      <c r="AD24" s="229">
        <f t="shared" si="1"/>
        <v>0</v>
      </c>
      <c r="AE24" s="230">
        <f t="shared" si="1"/>
        <v>0</v>
      </c>
      <c r="AF24" s="223">
        <f t="shared" si="1"/>
        <v>0</v>
      </c>
      <c r="AG24" s="190"/>
    </row>
    <row r="25" spans="2:37" ht="18" customHeight="1" thickBot="1" x14ac:dyDescent="0.25">
      <c r="B25" s="365" t="s">
        <v>67</v>
      </c>
      <c r="C25" s="387"/>
      <c r="D25" s="229">
        <f t="shared" ref="D25:AF25" si="2">IF((D24&gt;0),(D24/D19)*1000,0)</f>
        <v>0</v>
      </c>
      <c r="E25" s="229">
        <f t="shared" si="2"/>
        <v>0</v>
      </c>
      <c r="F25" s="229">
        <f t="shared" si="2"/>
        <v>0</v>
      </c>
      <c r="G25" s="229">
        <f t="shared" si="2"/>
        <v>0</v>
      </c>
      <c r="H25" s="229">
        <f t="shared" si="2"/>
        <v>0</v>
      </c>
      <c r="I25" s="229">
        <f t="shared" si="2"/>
        <v>0</v>
      </c>
      <c r="J25" s="229">
        <f t="shared" si="2"/>
        <v>0</v>
      </c>
      <c r="K25" s="229">
        <f t="shared" si="2"/>
        <v>0</v>
      </c>
      <c r="L25" s="229">
        <f t="shared" si="2"/>
        <v>0</v>
      </c>
      <c r="M25" s="229">
        <f t="shared" si="2"/>
        <v>0</v>
      </c>
      <c r="N25" s="229">
        <f t="shared" si="2"/>
        <v>0</v>
      </c>
      <c r="O25" s="229">
        <f t="shared" si="2"/>
        <v>0</v>
      </c>
      <c r="P25" s="229">
        <f t="shared" si="2"/>
        <v>0</v>
      </c>
      <c r="Q25" s="229">
        <f t="shared" si="2"/>
        <v>0</v>
      </c>
      <c r="R25" s="229">
        <f t="shared" si="2"/>
        <v>0</v>
      </c>
      <c r="S25" s="229">
        <f t="shared" si="2"/>
        <v>0</v>
      </c>
      <c r="T25" s="229">
        <f t="shared" si="2"/>
        <v>0</v>
      </c>
      <c r="U25" s="229">
        <f t="shared" si="2"/>
        <v>0</v>
      </c>
      <c r="V25" s="229">
        <f t="shared" si="2"/>
        <v>0</v>
      </c>
      <c r="W25" s="229">
        <f t="shared" si="2"/>
        <v>0</v>
      </c>
      <c r="X25" s="229">
        <f t="shared" si="2"/>
        <v>0</v>
      </c>
      <c r="Y25" s="229">
        <f t="shared" si="2"/>
        <v>0</v>
      </c>
      <c r="Z25" s="229">
        <f t="shared" si="2"/>
        <v>0</v>
      </c>
      <c r="AA25" s="229">
        <f t="shared" si="2"/>
        <v>0</v>
      </c>
      <c r="AB25" s="229">
        <f t="shared" si="2"/>
        <v>0</v>
      </c>
      <c r="AC25" s="229">
        <f t="shared" si="2"/>
        <v>0</v>
      </c>
      <c r="AD25" s="229">
        <f t="shared" si="2"/>
        <v>0</v>
      </c>
      <c r="AE25" s="230">
        <f t="shared" si="2"/>
        <v>0</v>
      </c>
      <c r="AF25" s="231">
        <f t="shared" si="2"/>
        <v>0</v>
      </c>
      <c r="AG25" s="190"/>
    </row>
    <row r="26" spans="2:37" ht="15" x14ac:dyDescent="0.2">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190"/>
    </row>
    <row r="27" spans="2:37" ht="15" x14ac:dyDescent="0.2">
      <c r="B27" s="20"/>
      <c r="C27" s="20"/>
      <c r="D27" s="232"/>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190"/>
    </row>
    <row r="28" spans="2:37" x14ac:dyDescent="0.2">
      <c r="B28" s="42"/>
    </row>
  </sheetData>
  <sheetProtection selectLockedCells="1"/>
  <mergeCells count="15">
    <mergeCell ref="B24:C24"/>
    <mergeCell ref="B25:C25"/>
    <mergeCell ref="B2:D2"/>
    <mergeCell ref="B19:C19"/>
    <mergeCell ref="B20:C20"/>
    <mergeCell ref="D20:AE20"/>
    <mergeCell ref="B21:C21"/>
    <mergeCell ref="B22:C22"/>
    <mergeCell ref="B23:C23"/>
    <mergeCell ref="E3:L5"/>
    <mergeCell ref="B12:C13"/>
    <mergeCell ref="D12:AF12"/>
    <mergeCell ref="B15:C15"/>
    <mergeCell ref="D15:AE16"/>
    <mergeCell ref="AF15:AF18"/>
  </mergeCells>
  <dataValidations count="2">
    <dataValidation type="list" allowBlank="1" showInputMessage="1" showErrorMessage="1" prompt="Veuillez sélectionner l'unité de mesure pour le calcul des pertes alimentaires " sqref="C16" xr:uid="{7AB53099-49BB-41A7-8F99-9A180FD8FE05}">
      <formula1>$AI$7:$AI$9</formula1>
    </dataValidation>
    <dataValidation allowBlank="1" showInputMessage="1" showErrorMessage="1" prompt="Veuillez indiquer la période pendant laquelle vous avez effectué les mesures." sqref="C9" xr:uid="{7E88E670-4473-4D9B-826E-4DE49FE172FC}"/>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D34F1-F1B8-40C1-BFAC-D434F384C3BA}">
  <sheetPr codeName="Tabelle4">
    <pageSetUpPr autoPageBreaks="0"/>
  </sheetPr>
  <dimension ref="A2:Q68"/>
  <sheetViews>
    <sheetView showGridLines="0" zoomScale="70" zoomScaleNormal="70" workbookViewId="0">
      <pane xSplit="4" ySplit="8" topLeftCell="E9" activePane="bottomRight" state="frozen"/>
      <selection pane="topRight" activeCell="E1" sqref="E1"/>
      <selection pane="bottomLeft" activeCell="A9" sqref="A9"/>
      <selection pane="bottomRight" activeCell="E15" sqref="E15"/>
    </sheetView>
  </sheetViews>
  <sheetFormatPr baseColWidth="10" defaultColWidth="11.42578125" defaultRowHeight="12.75" x14ac:dyDescent="0.2"/>
  <cols>
    <col min="1" max="1" width="10.42578125" style="234" customWidth="1"/>
    <col min="2" max="2" width="33.5703125" style="234" customWidth="1"/>
    <col min="3" max="3" width="36.42578125" style="234" customWidth="1"/>
    <col min="4" max="4" width="38.42578125" style="234" customWidth="1"/>
    <col min="5" max="5" width="33" style="234" customWidth="1"/>
    <col min="6" max="7" width="30.5703125" style="234" customWidth="1"/>
    <col min="8" max="8" width="43" style="234" customWidth="1"/>
    <col min="9" max="9" width="34.140625" style="234" customWidth="1"/>
    <col min="10" max="10" width="24" style="234" customWidth="1"/>
    <col min="11" max="14" width="11.42578125" style="234"/>
    <col min="15" max="15" width="13.85546875" style="234" hidden="1" customWidth="1"/>
    <col min="16" max="16384" width="11.42578125" style="234"/>
  </cols>
  <sheetData>
    <row r="2" spans="2:15" ht="13.5" thickBot="1" x14ac:dyDescent="0.25"/>
    <row r="3" spans="2:15" ht="24.75" customHeight="1" x14ac:dyDescent="0.2">
      <c r="B3" s="235" t="s">
        <v>53</v>
      </c>
      <c r="C3" s="236"/>
    </row>
    <row r="4" spans="2:15" ht="24.75" customHeight="1" thickBot="1" x14ac:dyDescent="0.25">
      <c r="B4" s="237" t="s">
        <v>55</v>
      </c>
      <c r="C4" s="238"/>
    </row>
    <row r="5" spans="2:15" ht="13.5" thickBot="1" x14ac:dyDescent="0.25"/>
    <row r="6" spans="2:15" ht="24" customHeight="1" thickBot="1" x14ac:dyDescent="0.25">
      <c r="B6" s="434" t="s">
        <v>79</v>
      </c>
      <c r="C6" s="435"/>
      <c r="D6" s="435"/>
      <c r="E6" s="436"/>
      <c r="F6" s="435"/>
      <c r="G6" s="435"/>
      <c r="H6" s="437"/>
    </row>
    <row r="7" spans="2:15" ht="51" customHeight="1" thickBot="1" x14ac:dyDescent="0.25">
      <c r="B7" s="239"/>
      <c r="C7" s="240"/>
      <c r="D7" s="240"/>
      <c r="E7" s="241" t="s">
        <v>80</v>
      </c>
      <c r="F7" s="471" t="s">
        <v>81</v>
      </c>
      <c r="G7" s="472"/>
      <c r="H7" s="472"/>
      <c r="I7" s="242"/>
    </row>
    <row r="8" spans="2:15" ht="160.5" customHeight="1" thickBot="1" x14ac:dyDescent="0.25">
      <c r="B8" s="473" t="s">
        <v>87</v>
      </c>
      <c r="C8" s="474"/>
      <c r="D8" s="474"/>
      <c r="E8" s="243" t="s">
        <v>82</v>
      </c>
      <c r="F8" s="244" t="s">
        <v>83</v>
      </c>
      <c r="G8" s="245" t="s">
        <v>84</v>
      </c>
      <c r="H8" s="246" t="s">
        <v>85</v>
      </c>
      <c r="I8" s="247"/>
    </row>
    <row r="9" spans="2:15" ht="50.25" customHeight="1" x14ac:dyDescent="0.2">
      <c r="B9" s="438" t="s">
        <v>86</v>
      </c>
      <c r="C9" s="441" t="s">
        <v>110</v>
      </c>
      <c r="D9" s="475"/>
      <c r="E9" s="248"/>
      <c r="F9" s="249"/>
      <c r="G9" s="250"/>
      <c r="H9" s="249"/>
      <c r="I9" s="242"/>
    </row>
    <row r="10" spans="2:15" ht="50.25" customHeight="1" x14ac:dyDescent="0.2">
      <c r="B10" s="439"/>
      <c r="C10" s="443" t="s">
        <v>92</v>
      </c>
      <c r="D10" s="450"/>
      <c r="E10" s="248"/>
      <c r="F10" s="251"/>
      <c r="G10" s="252"/>
      <c r="H10" s="251"/>
    </row>
    <row r="11" spans="2:15" ht="56.25" customHeight="1" x14ac:dyDescent="0.2">
      <c r="B11" s="439"/>
      <c r="C11" s="443" t="s">
        <v>94</v>
      </c>
      <c r="D11" s="450"/>
      <c r="E11" s="248"/>
      <c r="F11" s="251"/>
      <c r="G11" s="252"/>
      <c r="H11" s="251"/>
      <c r="O11" s="234" t="s">
        <v>123</v>
      </c>
    </row>
    <row r="12" spans="2:15" ht="50.25" customHeight="1" x14ac:dyDescent="0.2">
      <c r="B12" s="439"/>
      <c r="C12" s="443" t="s">
        <v>93</v>
      </c>
      <c r="D12" s="450"/>
      <c r="E12" s="248"/>
      <c r="F12" s="251"/>
      <c r="G12" s="252"/>
      <c r="H12" s="251"/>
    </row>
    <row r="13" spans="2:15" ht="50.25" customHeight="1" x14ac:dyDescent="0.2">
      <c r="B13" s="439"/>
      <c r="C13" s="443" t="s">
        <v>95</v>
      </c>
      <c r="D13" s="450"/>
      <c r="E13" s="248"/>
      <c r="F13" s="251"/>
      <c r="G13" s="252"/>
      <c r="H13" s="251"/>
      <c r="O13" s="234" t="s">
        <v>124</v>
      </c>
    </row>
    <row r="14" spans="2:15" ht="50.25" customHeight="1" x14ac:dyDescent="0.2">
      <c r="B14" s="439"/>
      <c r="C14" s="443" t="s">
        <v>96</v>
      </c>
      <c r="D14" s="450"/>
      <c r="E14" s="248"/>
      <c r="F14" s="251"/>
      <c r="G14" s="252"/>
      <c r="H14" s="251"/>
      <c r="O14" s="234" t="s">
        <v>125</v>
      </c>
    </row>
    <row r="15" spans="2:15" ht="50.25" customHeight="1" x14ac:dyDescent="0.2">
      <c r="B15" s="439"/>
      <c r="C15" s="443" t="s">
        <v>97</v>
      </c>
      <c r="D15" s="450"/>
      <c r="E15" s="248"/>
      <c r="F15" s="251"/>
      <c r="G15" s="252"/>
      <c r="H15" s="251"/>
      <c r="O15" s="234" t="s">
        <v>126</v>
      </c>
    </row>
    <row r="16" spans="2:15" ht="50.25" customHeight="1" x14ac:dyDescent="0.2">
      <c r="B16" s="439"/>
      <c r="C16" s="443" t="s">
        <v>105</v>
      </c>
      <c r="D16" s="450"/>
      <c r="E16" s="248"/>
      <c r="F16" s="251"/>
      <c r="G16" s="252"/>
      <c r="H16" s="251"/>
      <c r="J16" s="253"/>
    </row>
    <row r="17" spans="2:10" ht="50.25" customHeight="1" x14ac:dyDescent="0.2">
      <c r="B17" s="439"/>
      <c r="C17" s="443" t="s">
        <v>98</v>
      </c>
      <c r="D17" s="450"/>
      <c r="E17" s="248"/>
      <c r="F17" s="251"/>
      <c r="G17" s="252"/>
      <c r="H17" s="251"/>
      <c r="J17" s="253"/>
    </row>
    <row r="18" spans="2:10" ht="33" customHeight="1" x14ac:dyDescent="0.2">
      <c r="B18" s="439"/>
      <c r="C18" s="476" t="s">
        <v>99</v>
      </c>
      <c r="D18" s="476"/>
      <c r="E18" s="451"/>
      <c r="F18" s="463"/>
      <c r="G18" s="458"/>
      <c r="H18" s="458"/>
    </row>
    <row r="19" spans="2:10" ht="12.75" customHeight="1" x14ac:dyDescent="0.2">
      <c r="B19" s="439"/>
      <c r="C19" s="460" t="s">
        <v>100</v>
      </c>
      <c r="D19" s="460"/>
      <c r="E19" s="452"/>
      <c r="F19" s="464"/>
      <c r="G19" s="459"/>
      <c r="H19" s="459"/>
    </row>
    <row r="20" spans="2:10" ht="70.5" customHeight="1" thickBot="1" x14ac:dyDescent="0.25">
      <c r="B20" s="440"/>
      <c r="C20" s="461" t="s">
        <v>103</v>
      </c>
      <c r="D20" s="462"/>
      <c r="E20" s="254"/>
      <c r="F20" s="255"/>
      <c r="G20" s="256"/>
      <c r="H20" s="256"/>
    </row>
    <row r="21" spans="2:10" ht="50.25" customHeight="1" x14ac:dyDescent="0.2">
      <c r="B21" s="438" t="s">
        <v>88</v>
      </c>
      <c r="C21" s="468" t="s">
        <v>101</v>
      </c>
      <c r="D21" s="442"/>
      <c r="E21" s="248"/>
      <c r="F21" s="257"/>
      <c r="G21" s="258"/>
      <c r="H21" s="258"/>
    </row>
    <row r="22" spans="2:10" ht="50.25" customHeight="1" x14ac:dyDescent="0.2">
      <c r="B22" s="439"/>
      <c r="C22" s="469" t="s">
        <v>102</v>
      </c>
      <c r="D22" s="470"/>
      <c r="E22" s="248"/>
      <c r="F22" s="259"/>
      <c r="G22" s="252"/>
      <c r="H22" s="252"/>
    </row>
    <row r="23" spans="2:10" ht="50.25" customHeight="1" x14ac:dyDescent="0.2">
      <c r="B23" s="467"/>
      <c r="C23" s="457" t="s">
        <v>104</v>
      </c>
      <c r="D23" s="450"/>
      <c r="E23" s="260"/>
      <c r="F23" s="261"/>
      <c r="G23" s="258"/>
      <c r="H23" s="258"/>
    </row>
    <row r="24" spans="2:10" ht="50.25" customHeight="1" thickBot="1" x14ac:dyDescent="0.25">
      <c r="B24" s="440"/>
      <c r="C24" s="457" t="s">
        <v>106</v>
      </c>
      <c r="D24" s="450"/>
      <c r="E24" s="254"/>
      <c r="F24" s="262"/>
      <c r="G24" s="256"/>
      <c r="H24" s="256"/>
    </row>
    <row r="25" spans="2:10" ht="50.25" customHeight="1" x14ac:dyDescent="0.2">
      <c r="B25" s="438" t="s">
        <v>89</v>
      </c>
      <c r="C25" s="441" t="s">
        <v>107</v>
      </c>
      <c r="D25" s="442"/>
      <c r="E25" s="248"/>
      <c r="F25" s="257"/>
      <c r="G25" s="258"/>
      <c r="H25" s="258"/>
    </row>
    <row r="26" spans="2:10" ht="65.25" customHeight="1" x14ac:dyDescent="0.2">
      <c r="B26" s="439"/>
      <c r="C26" s="443" t="s">
        <v>108</v>
      </c>
      <c r="D26" s="444"/>
      <c r="E26" s="248"/>
      <c r="F26" s="251"/>
      <c r="G26" s="252"/>
      <c r="H26" s="252"/>
    </row>
    <row r="27" spans="2:10" ht="50.25" customHeight="1" x14ac:dyDescent="0.2">
      <c r="B27" s="439"/>
      <c r="C27" s="445" t="s">
        <v>109</v>
      </c>
      <c r="D27" s="445"/>
      <c r="E27" s="451"/>
      <c r="F27" s="453"/>
      <c r="G27" s="446"/>
      <c r="H27" s="446"/>
    </row>
    <row r="28" spans="2:10" ht="12.75" customHeight="1" x14ac:dyDescent="0.2">
      <c r="B28" s="439"/>
      <c r="C28" s="448" t="s">
        <v>128</v>
      </c>
      <c r="D28" s="449"/>
      <c r="E28" s="452"/>
      <c r="F28" s="454"/>
      <c r="G28" s="447"/>
      <c r="H28" s="447"/>
    </row>
    <row r="29" spans="2:10" ht="79.5" customHeight="1" x14ac:dyDescent="0.2">
      <c r="B29" s="439"/>
      <c r="C29" s="443" t="s">
        <v>111</v>
      </c>
      <c r="D29" s="444"/>
      <c r="E29" s="248"/>
      <c r="F29" s="263"/>
      <c r="G29" s="264"/>
      <c r="H29" s="265"/>
    </row>
    <row r="30" spans="2:10" ht="50.25" customHeight="1" x14ac:dyDescent="0.2">
      <c r="B30" s="439"/>
      <c r="C30" s="443" t="s">
        <v>112</v>
      </c>
      <c r="D30" s="450"/>
      <c r="E30" s="248"/>
      <c r="F30" s="261"/>
      <c r="G30" s="258"/>
      <c r="H30" s="252"/>
    </row>
    <row r="31" spans="2:10" ht="65.25" customHeight="1" thickBot="1" x14ac:dyDescent="0.25">
      <c r="B31" s="440"/>
      <c r="C31" s="465" t="s">
        <v>113</v>
      </c>
      <c r="D31" s="466"/>
      <c r="E31" s="266"/>
      <c r="F31" s="262"/>
      <c r="G31" s="256"/>
      <c r="H31" s="256"/>
    </row>
    <row r="32" spans="2:10" ht="50.25" customHeight="1" x14ac:dyDescent="0.2">
      <c r="B32" s="438" t="s">
        <v>90</v>
      </c>
      <c r="C32" s="455" t="s">
        <v>114</v>
      </c>
      <c r="D32" s="456"/>
      <c r="E32" s="267"/>
      <c r="F32" s="268"/>
      <c r="G32" s="250"/>
      <c r="H32" s="269"/>
    </row>
    <row r="33" spans="1:9" ht="50.25" customHeight="1" x14ac:dyDescent="0.2">
      <c r="A33" s="270"/>
      <c r="B33" s="439"/>
      <c r="C33" s="457" t="s">
        <v>115</v>
      </c>
      <c r="D33" s="444"/>
      <c r="E33" s="271"/>
      <c r="F33" s="272"/>
      <c r="G33" s="252"/>
      <c r="H33" s="273"/>
    </row>
    <row r="34" spans="1:9" ht="50.25" customHeight="1" x14ac:dyDescent="0.2">
      <c r="A34" s="270"/>
      <c r="B34" s="439"/>
      <c r="C34" s="417" t="s">
        <v>116</v>
      </c>
      <c r="D34" s="418"/>
      <c r="E34" s="274"/>
      <c r="F34" s="275"/>
      <c r="G34" s="276"/>
      <c r="H34" s="276"/>
      <c r="I34" s="242"/>
    </row>
    <row r="35" spans="1:9" ht="15.75" customHeight="1" thickBot="1" x14ac:dyDescent="0.25">
      <c r="B35" s="419" t="s">
        <v>91</v>
      </c>
      <c r="C35" s="420"/>
      <c r="D35" s="420"/>
      <c r="E35" s="420"/>
      <c r="F35" s="420"/>
      <c r="G35" s="420"/>
      <c r="H35" s="421"/>
    </row>
    <row r="36" spans="1:9" ht="38.25" customHeight="1" thickBot="1" x14ac:dyDescent="0.25">
      <c r="B36" s="434" t="s">
        <v>117</v>
      </c>
      <c r="C36" s="435"/>
      <c r="D36" s="435"/>
      <c r="E36" s="436"/>
      <c r="F36" s="435"/>
      <c r="G36" s="435"/>
      <c r="H36" s="437"/>
    </row>
    <row r="37" spans="1:9" ht="49.5" customHeight="1" thickBot="1" x14ac:dyDescent="0.25">
      <c r="B37" s="422"/>
      <c r="C37" s="423"/>
      <c r="D37" s="424"/>
      <c r="E37" s="277" t="s">
        <v>80</v>
      </c>
      <c r="F37" s="425" t="s">
        <v>122</v>
      </c>
      <c r="G37" s="425"/>
      <c r="H37" s="426"/>
    </row>
    <row r="38" spans="1:9" ht="175.5" customHeight="1" thickBot="1" x14ac:dyDescent="0.25">
      <c r="B38" s="278" t="s">
        <v>121</v>
      </c>
      <c r="C38" s="427" t="s">
        <v>87</v>
      </c>
      <c r="D38" s="428"/>
      <c r="E38" s="243" t="s">
        <v>82</v>
      </c>
      <c r="F38" s="244" t="s">
        <v>83</v>
      </c>
      <c r="G38" s="245" t="s">
        <v>84</v>
      </c>
      <c r="H38" s="246" t="s">
        <v>85</v>
      </c>
    </row>
    <row r="39" spans="1:9" ht="50.25" customHeight="1" x14ac:dyDescent="0.2">
      <c r="B39" s="279"/>
      <c r="C39" s="429" t="s">
        <v>68</v>
      </c>
      <c r="D39" s="430"/>
      <c r="E39" s="280"/>
      <c r="F39" s="281"/>
      <c r="G39" s="282"/>
      <c r="H39" s="282"/>
    </row>
    <row r="40" spans="1:9" ht="50.25" customHeight="1" x14ac:dyDescent="0.2">
      <c r="B40" s="283"/>
      <c r="C40" s="429" t="s">
        <v>69</v>
      </c>
      <c r="D40" s="431"/>
      <c r="E40" s="260"/>
      <c r="F40" s="284"/>
      <c r="G40" s="264"/>
      <c r="H40" s="264"/>
    </row>
    <row r="41" spans="1:9" ht="50.25" customHeight="1" x14ac:dyDescent="0.2">
      <c r="A41" s="270"/>
      <c r="B41" s="283"/>
      <c r="C41" s="432" t="s">
        <v>70</v>
      </c>
      <c r="D41" s="433"/>
      <c r="E41" s="260"/>
      <c r="F41" s="284"/>
      <c r="G41" s="264"/>
      <c r="H41" s="264"/>
    </row>
    <row r="42" spans="1:9" ht="50.25" customHeight="1" x14ac:dyDescent="0.2">
      <c r="A42" s="270"/>
      <c r="B42" s="283"/>
      <c r="C42" s="429" t="s">
        <v>71</v>
      </c>
      <c r="D42" s="431"/>
      <c r="E42" s="285"/>
      <c r="F42" s="284"/>
      <c r="G42" s="264"/>
      <c r="H42" s="264"/>
    </row>
    <row r="43" spans="1:9" ht="50.25" customHeight="1" x14ac:dyDescent="0.2">
      <c r="A43" s="270"/>
      <c r="B43" s="283"/>
      <c r="C43" s="429" t="s">
        <v>72</v>
      </c>
      <c r="D43" s="431"/>
      <c r="E43" s="285"/>
      <c r="F43" s="284"/>
      <c r="G43" s="264"/>
      <c r="H43" s="264"/>
    </row>
    <row r="44" spans="1:9" ht="50.25" customHeight="1" x14ac:dyDescent="0.2">
      <c r="A44" s="270"/>
      <c r="B44" s="283"/>
      <c r="C44" s="429" t="s">
        <v>73</v>
      </c>
      <c r="D44" s="431"/>
      <c r="E44" s="260"/>
      <c r="F44" s="284"/>
      <c r="G44" s="264"/>
      <c r="H44" s="264"/>
    </row>
    <row r="45" spans="1:9" ht="50.25" customHeight="1" x14ac:dyDescent="0.2">
      <c r="A45" s="286"/>
      <c r="B45" s="283"/>
      <c r="C45" s="429" t="s">
        <v>74</v>
      </c>
      <c r="D45" s="431"/>
      <c r="E45" s="260"/>
      <c r="F45" s="284"/>
      <c r="G45" s="264"/>
      <c r="H45" s="264"/>
    </row>
    <row r="46" spans="1:9" ht="50.25" customHeight="1" x14ac:dyDescent="0.2">
      <c r="A46" s="286"/>
      <c r="B46" s="283"/>
      <c r="C46" s="429" t="s">
        <v>75</v>
      </c>
      <c r="D46" s="431"/>
      <c r="E46" s="260"/>
      <c r="F46" s="284"/>
      <c r="G46" s="264"/>
      <c r="H46" s="264"/>
    </row>
    <row r="47" spans="1:9" ht="50.25" customHeight="1" x14ac:dyDescent="0.2">
      <c r="A47" s="286"/>
      <c r="B47" s="283"/>
      <c r="C47" s="415" t="s">
        <v>76</v>
      </c>
      <c r="D47" s="416"/>
      <c r="E47" s="260"/>
      <c r="F47" s="284"/>
      <c r="G47" s="264"/>
      <c r="H47" s="264"/>
    </row>
    <row r="48" spans="1:9" ht="50.25" customHeight="1" thickBot="1" x14ac:dyDescent="0.25">
      <c r="A48" s="286"/>
      <c r="B48" s="410" t="s">
        <v>127</v>
      </c>
      <c r="C48" s="411"/>
      <c r="D48" s="412"/>
      <c r="E48" s="287"/>
      <c r="F48" s="288"/>
      <c r="G48" s="289"/>
      <c r="H48" s="289"/>
    </row>
    <row r="49" spans="1:5" ht="35.1" customHeight="1" x14ac:dyDescent="0.2">
      <c r="A49" s="290"/>
      <c r="B49" s="291"/>
      <c r="C49" s="413"/>
      <c r="D49" s="413"/>
      <c r="E49" s="292"/>
    </row>
    <row r="50" spans="1:5" ht="35.1" customHeight="1" x14ac:dyDescent="0.2">
      <c r="A50" s="290"/>
      <c r="B50" s="290"/>
      <c r="C50" s="414"/>
      <c r="D50" s="414"/>
    </row>
    <row r="51" spans="1:5" ht="35.1" customHeight="1" x14ac:dyDescent="0.2">
      <c r="A51" s="290"/>
      <c r="B51" s="290"/>
      <c r="C51" s="414"/>
      <c r="D51" s="414"/>
    </row>
    <row r="52" spans="1:5" ht="15" x14ac:dyDescent="0.2">
      <c r="A52" s="290"/>
      <c r="B52" s="290"/>
      <c r="C52" s="414"/>
      <c r="D52" s="414"/>
    </row>
    <row r="53" spans="1:5" ht="15" hidden="1" x14ac:dyDescent="0.2">
      <c r="A53" s="290"/>
      <c r="B53" s="290"/>
      <c r="C53" s="415" t="s">
        <v>71</v>
      </c>
      <c r="D53" s="416"/>
    </row>
    <row r="54" spans="1:5" ht="18" hidden="1" x14ac:dyDescent="0.25">
      <c r="A54" s="290"/>
      <c r="B54" s="293" t="s">
        <v>118</v>
      </c>
      <c r="C54" s="408" t="s">
        <v>72</v>
      </c>
      <c r="D54" s="409"/>
    </row>
    <row r="55" spans="1:5" ht="18" hidden="1" x14ac:dyDescent="0.25">
      <c r="A55" s="290"/>
      <c r="B55" s="294" t="s">
        <v>119</v>
      </c>
      <c r="C55" s="408" t="s">
        <v>73</v>
      </c>
      <c r="D55" s="409"/>
    </row>
    <row r="56" spans="1:5" ht="36.75" hidden="1" thickBot="1" x14ac:dyDescent="0.3">
      <c r="A56" s="290"/>
      <c r="B56" s="294" t="s">
        <v>120</v>
      </c>
      <c r="C56" s="295"/>
      <c r="D56" s="296"/>
    </row>
    <row r="57" spans="1:5" ht="18" x14ac:dyDescent="0.25">
      <c r="A57" s="290"/>
      <c r="B57" s="297"/>
      <c r="C57" s="290"/>
    </row>
    <row r="58" spans="1:5" x14ac:dyDescent="0.2">
      <c r="A58" s="290"/>
      <c r="B58" s="290"/>
      <c r="C58" s="290"/>
    </row>
    <row r="59" spans="1:5" x14ac:dyDescent="0.2">
      <c r="A59" s="290"/>
      <c r="B59" s="290"/>
      <c r="C59" s="290"/>
    </row>
    <row r="60" spans="1:5" x14ac:dyDescent="0.2">
      <c r="A60" s="290"/>
      <c r="C60" s="290"/>
    </row>
    <row r="61" spans="1:5" x14ac:dyDescent="0.2">
      <c r="A61" s="290"/>
      <c r="C61" s="290"/>
    </row>
    <row r="62" spans="1:5" x14ac:dyDescent="0.2">
      <c r="A62" s="290"/>
      <c r="C62" s="290"/>
    </row>
    <row r="63" spans="1:5" x14ac:dyDescent="0.2">
      <c r="C63" s="290"/>
    </row>
    <row r="64" spans="1:5" x14ac:dyDescent="0.2">
      <c r="C64" s="290"/>
    </row>
    <row r="65" spans="3:17" x14ac:dyDescent="0.2">
      <c r="C65" s="290"/>
    </row>
    <row r="66" spans="3:17" x14ac:dyDescent="0.2">
      <c r="C66" s="290"/>
    </row>
    <row r="67" spans="3:17" x14ac:dyDescent="0.2">
      <c r="C67" s="290"/>
      <c r="Q67" s="234" t="s">
        <v>77</v>
      </c>
    </row>
    <row r="68" spans="3:17" x14ac:dyDescent="0.2">
      <c r="Q68" s="234" t="s">
        <v>78</v>
      </c>
    </row>
  </sheetData>
  <sheetProtection selectLockedCells="1"/>
  <mergeCells count="63">
    <mergeCell ref="B6:H6"/>
    <mergeCell ref="F7:H7"/>
    <mergeCell ref="B8:D8"/>
    <mergeCell ref="B9:B20"/>
    <mergeCell ref="C9:D9"/>
    <mergeCell ref="C10:D10"/>
    <mergeCell ref="C11:D11"/>
    <mergeCell ref="C12:D12"/>
    <mergeCell ref="C13:D13"/>
    <mergeCell ref="C14:D14"/>
    <mergeCell ref="C15:D15"/>
    <mergeCell ref="C16:D16"/>
    <mergeCell ref="C17:D17"/>
    <mergeCell ref="C18:D18"/>
    <mergeCell ref="E18:E19"/>
    <mergeCell ref="G18:G19"/>
    <mergeCell ref="B21:B24"/>
    <mergeCell ref="C21:D21"/>
    <mergeCell ref="C22:D22"/>
    <mergeCell ref="C23:D23"/>
    <mergeCell ref="C24:D24"/>
    <mergeCell ref="C32:D32"/>
    <mergeCell ref="C33:D33"/>
    <mergeCell ref="H18:H19"/>
    <mergeCell ref="C19:D19"/>
    <mergeCell ref="C20:D20"/>
    <mergeCell ref="F18:F19"/>
    <mergeCell ref="C31:D31"/>
    <mergeCell ref="H27:H28"/>
    <mergeCell ref="B25:B31"/>
    <mergeCell ref="C25:D25"/>
    <mergeCell ref="C26:D26"/>
    <mergeCell ref="C27:D27"/>
    <mergeCell ref="G27:G28"/>
    <mergeCell ref="C28:D28"/>
    <mergeCell ref="C29:D29"/>
    <mergeCell ref="C30:D30"/>
    <mergeCell ref="E27:E28"/>
    <mergeCell ref="F27:F28"/>
    <mergeCell ref="C34:D34"/>
    <mergeCell ref="B35:H35"/>
    <mergeCell ref="C47:D47"/>
    <mergeCell ref="B37:D37"/>
    <mergeCell ref="F37:H37"/>
    <mergeCell ref="C38:D38"/>
    <mergeCell ref="C39:D39"/>
    <mergeCell ref="C40:D40"/>
    <mergeCell ref="C41:D41"/>
    <mergeCell ref="C42:D42"/>
    <mergeCell ref="C43:D43"/>
    <mergeCell ref="C44:D44"/>
    <mergeCell ref="C45:D45"/>
    <mergeCell ref="C46:D46"/>
    <mergeCell ref="B36:H36"/>
    <mergeCell ref="B32:B34"/>
    <mergeCell ref="C54:D54"/>
    <mergeCell ref="C55:D55"/>
    <mergeCell ref="B48:D48"/>
    <mergeCell ref="C49:D49"/>
    <mergeCell ref="C50:D50"/>
    <mergeCell ref="C51:D51"/>
    <mergeCell ref="C52:D52"/>
    <mergeCell ref="C53:D53"/>
  </mergeCells>
  <dataValidations count="3">
    <dataValidation type="list" allowBlank="1" showInputMessage="1" showErrorMessage="1" sqref="B40:B47 B39" xr:uid="{1DC6E862-8023-4D2B-A43A-A597A39587FD}">
      <formula1>$O$11:$O$15</formula1>
    </dataValidation>
    <dataValidation type="list" allowBlank="1" showInputMessage="1" showErrorMessage="1" sqref="E39:E48 E29:E32 E9:E18 E20:E27" xr:uid="{61DAB5A0-E33E-497D-89A0-4B3FC26E99C3}">
      <formula1>$B$54:$B$56</formula1>
    </dataValidation>
    <dataValidation type="list" allowBlank="1" showInputMessage="1" showErrorMessage="1" sqref="E49" xr:uid="{3B76556D-3C1F-45D9-A9DB-1B7C28181174}">
      <formula1>$B$54:$B$57</formula1>
    </dataValidation>
  </dataValidations>
  <hyperlinks>
    <hyperlink ref="C28:D28" r:id="rId1" display="https://www.foodsaveapp.ch/ (uniquement en allemand pour l'instant)" xr:uid="{DE077764-D927-4AA3-A148-4FF49EE7A3E7}"/>
    <hyperlink ref="C19:D19" r:id="rId2" display="voir fiche d'information à ce sujet" xr:uid="{EA5DBC0F-8DAB-482A-B72B-C8059AAA730F}"/>
  </hyperlinks>
  <pageMargins left="0.70866141732283472" right="0.70866141732283472" top="0.78740157480314965" bottom="0.78740157480314965" header="0.31496062992125984" footer="0.31496062992125984"/>
  <pageSetup paperSize="9" fitToWidth="0" fitToHeight="0"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CD417-F138-4E2F-AD11-5531B38BCEAE}">
  <sheetPr codeName="Tabelle5"/>
  <dimension ref="B1:AL28"/>
  <sheetViews>
    <sheetView showGridLines="0" zoomScale="90" zoomScaleNormal="90" workbookViewId="0">
      <pane xSplit="3" ySplit="13" topLeftCell="D14" activePane="bottomRight" state="frozen"/>
      <selection pane="topRight" activeCell="D1" sqref="D1"/>
      <selection pane="bottomLeft" activeCell="A14" sqref="A14"/>
      <selection pane="bottomRight" activeCell="D14" sqref="D14"/>
    </sheetView>
  </sheetViews>
  <sheetFormatPr baseColWidth="10" defaultColWidth="11.5703125" defaultRowHeight="12.75" x14ac:dyDescent="0.2"/>
  <cols>
    <col min="1" max="1" width="2.5703125" customWidth="1"/>
    <col min="2" max="2" width="34.42578125" customWidth="1"/>
    <col min="3" max="3" width="38.140625" customWidth="1"/>
    <col min="4" max="32" width="12.5703125" customWidth="1"/>
    <col min="34" max="34" width="11.42578125" customWidth="1"/>
    <col min="35" max="35" width="27.85546875" customWidth="1"/>
    <col min="36" max="36" width="20.42578125" customWidth="1"/>
    <col min="37" max="37" width="24.5703125" customWidth="1"/>
    <col min="38" max="38" width="16.85546875" customWidth="1"/>
  </cols>
  <sheetData>
    <row r="1" spans="2:38" ht="15" x14ac:dyDescent="0.2">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190"/>
    </row>
    <row r="2" spans="2:38" ht="19.5" customHeight="1" x14ac:dyDescent="0.2">
      <c r="B2" s="388" t="s">
        <v>50</v>
      </c>
      <c r="C2" s="388"/>
      <c r="D2" s="388"/>
      <c r="E2" s="191" t="s">
        <v>51</v>
      </c>
      <c r="F2" s="191"/>
      <c r="G2" s="191"/>
      <c r="H2" s="191"/>
      <c r="I2" s="191"/>
      <c r="J2" s="191"/>
      <c r="K2" s="191"/>
      <c r="L2" s="191"/>
      <c r="M2" s="20"/>
      <c r="N2" s="20"/>
      <c r="O2" s="20"/>
      <c r="P2" s="20"/>
      <c r="Q2" s="20"/>
      <c r="R2" s="20"/>
      <c r="S2" s="20"/>
      <c r="T2" s="20"/>
      <c r="U2" s="20"/>
      <c r="V2" s="20"/>
      <c r="W2" s="20"/>
      <c r="X2" s="20"/>
      <c r="Y2" s="20"/>
      <c r="Z2" s="20"/>
      <c r="AA2" s="20"/>
      <c r="AB2" s="20"/>
      <c r="AC2" s="20"/>
      <c r="AD2" s="20"/>
      <c r="AE2" s="20"/>
      <c r="AF2" s="20"/>
      <c r="AG2" s="190"/>
    </row>
    <row r="3" spans="2:38" ht="15.6" customHeight="1" x14ac:dyDescent="0.2">
      <c r="B3" s="233"/>
      <c r="C3" s="233"/>
      <c r="E3" s="395" t="s">
        <v>52</v>
      </c>
      <c r="F3" s="395"/>
      <c r="G3" s="395"/>
      <c r="H3" s="395"/>
      <c r="I3" s="395"/>
      <c r="J3" s="395"/>
      <c r="K3" s="395"/>
      <c r="L3" s="395"/>
      <c r="M3" s="20"/>
      <c r="N3" s="20"/>
      <c r="O3" s="20"/>
      <c r="P3" s="20"/>
      <c r="Q3" s="20"/>
      <c r="R3" s="20"/>
      <c r="S3" s="20"/>
      <c r="T3" s="20"/>
      <c r="U3" s="20"/>
      <c r="V3" s="20"/>
      <c r="W3" s="20"/>
      <c r="X3" s="20"/>
      <c r="Y3" s="20"/>
      <c r="Z3" s="20"/>
      <c r="AA3" s="20"/>
      <c r="AB3" s="20"/>
      <c r="AC3" s="20"/>
      <c r="AD3" s="20"/>
      <c r="AE3" s="20"/>
      <c r="AF3" s="20"/>
      <c r="AG3" s="190"/>
    </row>
    <row r="4" spans="2:38" ht="15" customHeight="1" x14ac:dyDescent="0.2">
      <c r="B4" s="233"/>
      <c r="C4" s="233"/>
      <c r="E4" s="395"/>
      <c r="F4" s="395"/>
      <c r="G4" s="395"/>
      <c r="H4" s="395"/>
      <c r="I4" s="395"/>
      <c r="J4" s="395"/>
      <c r="K4" s="395"/>
      <c r="L4" s="395"/>
      <c r="M4" s="20"/>
      <c r="N4" s="20"/>
      <c r="O4" s="20"/>
      <c r="P4" s="20"/>
      <c r="Q4" s="20"/>
      <c r="R4" s="20"/>
      <c r="S4" s="20"/>
      <c r="T4" s="20"/>
      <c r="U4" s="20"/>
      <c r="V4" s="20"/>
      <c r="W4" s="20"/>
      <c r="X4" s="20"/>
      <c r="Y4" s="20"/>
      <c r="Z4" s="20"/>
      <c r="AA4" s="20"/>
      <c r="AB4" s="20"/>
      <c r="AC4" s="20"/>
      <c r="AD4" s="20"/>
      <c r="AE4" s="20"/>
      <c r="AF4" s="20"/>
      <c r="AG4" s="190"/>
    </row>
    <row r="5" spans="2:38" ht="15" x14ac:dyDescent="0.2">
      <c r="B5" s="20"/>
      <c r="C5" s="20"/>
      <c r="E5" s="395"/>
      <c r="F5" s="395"/>
      <c r="G5" s="395"/>
      <c r="H5" s="395"/>
      <c r="I5" s="395"/>
      <c r="J5" s="395"/>
      <c r="K5" s="395"/>
      <c r="L5" s="395"/>
      <c r="M5" s="20"/>
      <c r="N5" s="20"/>
      <c r="O5" s="20"/>
      <c r="P5" s="20"/>
      <c r="Q5" s="20"/>
      <c r="R5" s="20"/>
      <c r="S5" s="20"/>
      <c r="T5" s="20"/>
      <c r="U5" s="20"/>
      <c r="V5" s="20"/>
      <c r="W5" s="20"/>
      <c r="X5" s="20"/>
      <c r="Y5" s="20"/>
      <c r="Z5" s="20"/>
      <c r="AA5" s="20"/>
      <c r="AB5" s="20"/>
      <c r="AC5" s="20"/>
      <c r="AD5" s="20"/>
      <c r="AE5" s="20"/>
      <c r="AF5" s="20"/>
      <c r="AG5" s="190"/>
    </row>
    <row r="6" spans="2:38" ht="15.75" thickBot="1" x14ac:dyDescent="0.25">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190"/>
      <c r="AI6" s="308" t="s">
        <v>271</v>
      </c>
    </row>
    <row r="7" spans="2:38" ht="15.75" x14ac:dyDescent="0.2">
      <c r="B7" s="192"/>
      <c r="C7" s="193"/>
      <c r="D7" s="194"/>
      <c r="E7" s="194"/>
      <c r="F7" s="194"/>
      <c r="G7" s="194"/>
      <c r="H7" s="194"/>
      <c r="I7" s="194"/>
      <c r="J7" s="194"/>
      <c r="K7" s="194"/>
      <c r="L7" s="194"/>
      <c r="M7" s="194"/>
      <c r="N7" s="194"/>
      <c r="O7" s="194"/>
      <c r="P7" s="194"/>
      <c r="Q7" s="194"/>
      <c r="R7" s="194"/>
      <c r="S7" s="194"/>
      <c r="T7" s="194"/>
      <c r="U7" s="194"/>
      <c r="V7" s="194"/>
      <c r="W7" s="194"/>
      <c r="X7" s="194"/>
      <c r="Y7" s="194"/>
      <c r="Z7" s="194"/>
      <c r="AA7" s="194"/>
      <c r="AB7" s="194"/>
      <c r="AC7" s="194"/>
      <c r="AD7" s="194"/>
      <c r="AE7" s="194"/>
      <c r="AF7" s="195"/>
      <c r="AG7" s="190"/>
      <c r="AI7" s="196" t="s">
        <v>58</v>
      </c>
      <c r="AJ7" s="43"/>
      <c r="AK7" s="197"/>
    </row>
    <row r="8" spans="2:38" ht="15.75" x14ac:dyDescent="0.2">
      <c r="B8" s="198" t="s">
        <v>53</v>
      </c>
      <c r="C8" s="199"/>
      <c r="D8" s="200"/>
      <c r="E8" s="201"/>
      <c r="F8" s="200"/>
      <c r="G8" s="200"/>
      <c r="H8" s="200"/>
      <c r="I8" s="200"/>
      <c r="J8" s="200"/>
      <c r="K8" s="200"/>
      <c r="L8" s="200"/>
      <c r="M8" s="200"/>
      <c r="N8" s="200"/>
      <c r="O8" s="200"/>
      <c r="P8" s="200"/>
      <c r="Q8" s="200"/>
      <c r="R8" s="200"/>
      <c r="S8" s="200"/>
      <c r="T8" s="200"/>
      <c r="U8" s="200"/>
      <c r="V8" s="201"/>
      <c r="W8" s="200"/>
      <c r="X8" s="200"/>
      <c r="Y8" s="200"/>
      <c r="Z8" s="200"/>
      <c r="AA8" s="200"/>
      <c r="AB8" s="200"/>
      <c r="AC8" s="200"/>
      <c r="AD8" s="200"/>
      <c r="AE8" s="200"/>
      <c r="AF8" s="202"/>
      <c r="AG8" s="190"/>
      <c r="AI8" s="203" t="s">
        <v>59</v>
      </c>
      <c r="AK8" s="59"/>
    </row>
    <row r="9" spans="2:38" ht="15.75" x14ac:dyDescent="0.2">
      <c r="B9" s="198" t="s">
        <v>34</v>
      </c>
      <c r="C9" s="204"/>
      <c r="D9" s="200"/>
      <c r="E9" s="200"/>
      <c r="F9" s="200"/>
      <c r="G9" s="200"/>
      <c r="H9" s="200"/>
      <c r="I9" s="200"/>
      <c r="J9" s="200"/>
      <c r="K9" s="200"/>
      <c r="L9" s="200"/>
      <c r="M9" s="200"/>
      <c r="N9" s="200"/>
      <c r="O9" s="200"/>
      <c r="P9" s="200"/>
      <c r="Q9" s="200"/>
      <c r="R9" s="200"/>
      <c r="S9" s="200"/>
      <c r="T9" s="200"/>
      <c r="U9" s="200"/>
      <c r="V9" s="200"/>
      <c r="W9" s="200"/>
      <c r="X9" s="200"/>
      <c r="Y9" s="200"/>
      <c r="Z9" s="200"/>
      <c r="AA9" s="200"/>
      <c r="AB9" s="200"/>
      <c r="AC9" s="200"/>
      <c r="AD9" s="200"/>
      <c r="AE9" s="200"/>
      <c r="AF9" s="202"/>
      <c r="AG9" s="190"/>
      <c r="AI9" s="203" t="s">
        <v>60</v>
      </c>
      <c r="AJ9" s="205"/>
      <c r="AK9" s="59"/>
    </row>
    <row r="10" spans="2:38" ht="15.75" x14ac:dyDescent="0.2">
      <c r="B10" s="198" t="s">
        <v>54</v>
      </c>
      <c r="C10" s="327"/>
      <c r="D10" s="200"/>
      <c r="E10" s="200"/>
      <c r="F10" s="200"/>
      <c r="G10" s="200"/>
      <c r="H10" s="200"/>
      <c r="I10" s="200"/>
      <c r="J10" s="200"/>
      <c r="K10" s="200"/>
      <c r="L10" s="200"/>
      <c r="M10" s="200"/>
      <c r="N10" s="200"/>
      <c r="O10" s="200"/>
      <c r="P10" s="200"/>
      <c r="Q10" s="200"/>
      <c r="R10" s="200"/>
      <c r="S10" s="200"/>
      <c r="T10" s="200"/>
      <c r="U10" s="200"/>
      <c r="V10" s="200"/>
      <c r="W10" s="200"/>
      <c r="X10" s="200"/>
      <c r="Y10" s="200"/>
      <c r="Z10" s="200"/>
      <c r="AA10" s="200"/>
      <c r="AB10" s="200"/>
      <c r="AC10" s="200"/>
      <c r="AD10" s="200"/>
      <c r="AE10" s="200"/>
      <c r="AF10" s="202"/>
      <c r="AG10" s="190"/>
      <c r="AJ10" s="205"/>
      <c r="AK10" s="59"/>
    </row>
    <row r="11" spans="2:38" ht="15.75" x14ac:dyDescent="0.2">
      <c r="B11" s="198" t="s">
        <v>55</v>
      </c>
      <c r="C11" s="204"/>
      <c r="D11" s="206"/>
      <c r="E11" s="206"/>
      <c r="F11" s="206"/>
      <c r="G11" s="200"/>
      <c r="H11" s="200"/>
      <c r="I11" s="200"/>
      <c r="J11" s="200"/>
      <c r="K11" s="200"/>
      <c r="L11" s="200"/>
      <c r="M11" s="200"/>
      <c r="N11" s="200"/>
      <c r="O11" s="200"/>
      <c r="P11" s="200"/>
      <c r="Q11" s="200"/>
      <c r="R11" s="200"/>
      <c r="S11" s="200"/>
      <c r="T11" s="200"/>
      <c r="U11" s="200"/>
      <c r="V11" s="200"/>
      <c r="W11" s="200"/>
      <c r="X11" s="200"/>
      <c r="Y11" s="200"/>
      <c r="Z11" s="200"/>
      <c r="AA11" s="200"/>
      <c r="AB11" s="200"/>
      <c r="AC11" s="200"/>
      <c r="AD11" s="200"/>
      <c r="AE11" s="200"/>
      <c r="AF11" s="202"/>
      <c r="AG11" s="190"/>
      <c r="AK11" s="205"/>
      <c r="AL11" s="59"/>
    </row>
    <row r="12" spans="2:38" ht="18" customHeight="1" x14ac:dyDescent="0.2">
      <c r="B12" s="396"/>
      <c r="C12" s="397"/>
      <c r="D12" s="400" t="s">
        <v>49</v>
      </c>
      <c r="E12" s="401"/>
      <c r="F12" s="401"/>
      <c r="G12" s="401"/>
      <c r="H12" s="401"/>
      <c r="I12" s="401"/>
      <c r="J12" s="401"/>
      <c r="K12" s="401"/>
      <c r="L12" s="401"/>
      <c r="M12" s="401"/>
      <c r="N12" s="401"/>
      <c r="O12" s="401"/>
      <c r="P12" s="401"/>
      <c r="Q12" s="401"/>
      <c r="R12" s="401"/>
      <c r="S12" s="401"/>
      <c r="T12" s="401"/>
      <c r="U12" s="401"/>
      <c r="V12" s="401"/>
      <c r="W12" s="401"/>
      <c r="X12" s="401"/>
      <c r="Y12" s="401"/>
      <c r="Z12" s="401"/>
      <c r="AA12" s="401"/>
      <c r="AB12" s="401"/>
      <c r="AC12" s="401"/>
      <c r="AD12" s="401"/>
      <c r="AE12" s="401"/>
      <c r="AF12" s="402"/>
      <c r="AG12" s="190"/>
      <c r="AI12" s="207"/>
      <c r="AJ12" s="207"/>
      <c r="AK12" s="205"/>
      <c r="AL12" s="59"/>
    </row>
    <row r="13" spans="2:38" ht="16.5" thickBot="1" x14ac:dyDescent="0.25">
      <c r="B13" s="398"/>
      <c r="C13" s="399"/>
      <c r="D13" s="208">
        <v>1</v>
      </c>
      <c r="E13" s="208">
        <v>2</v>
      </c>
      <c r="F13" s="208">
        <v>3</v>
      </c>
      <c r="G13" s="208">
        <v>4</v>
      </c>
      <c r="H13" s="208">
        <v>5</v>
      </c>
      <c r="I13" s="208">
        <v>6</v>
      </c>
      <c r="J13" s="208">
        <v>7</v>
      </c>
      <c r="K13" s="208">
        <v>8</v>
      </c>
      <c r="L13" s="208">
        <v>9</v>
      </c>
      <c r="M13" s="208">
        <v>10</v>
      </c>
      <c r="N13" s="208">
        <v>11</v>
      </c>
      <c r="O13" s="208">
        <v>12</v>
      </c>
      <c r="P13" s="208">
        <v>13</v>
      </c>
      <c r="Q13" s="208">
        <v>14</v>
      </c>
      <c r="R13" s="208">
        <v>15</v>
      </c>
      <c r="S13" s="208">
        <v>16</v>
      </c>
      <c r="T13" s="208">
        <v>17</v>
      </c>
      <c r="U13" s="208">
        <v>18</v>
      </c>
      <c r="V13" s="208">
        <v>19</v>
      </c>
      <c r="W13" s="208">
        <v>20</v>
      </c>
      <c r="X13" s="208">
        <v>21</v>
      </c>
      <c r="Y13" s="208">
        <v>22</v>
      </c>
      <c r="Z13" s="208">
        <v>23</v>
      </c>
      <c r="AA13" s="208">
        <v>24</v>
      </c>
      <c r="AB13" s="208">
        <v>25</v>
      </c>
      <c r="AC13" s="208">
        <v>26</v>
      </c>
      <c r="AD13" s="208">
        <v>27</v>
      </c>
      <c r="AE13" s="209">
        <v>28</v>
      </c>
      <c r="AF13" s="210" t="s">
        <v>41</v>
      </c>
      <c r="AG13" s="190"/>
      <c r="AH13" s="207"/>
      <c r="AI13" s="207"/>
      <c r="AJ13" s="207"/>
    </row>
    <row r="14" spans="2:38" ht="16.5" thickBot="1" x14ac:dyDescent="0.25">
      <c r="B14" s="211"/>
      <c r="C14" s="212" t="s">
        <v>56</v>
      </c>
      <c r="D14" s="328"/>
      <c r="E14" s="328"/>
      <c r="F14" s="328"/>
      <c r="G14" s="328"/>
      <c r="H14" s="328"/>
      <c r="I14" s="328"/>
      <c r="J14" s="328"/>
      <c r="K14" s="328"/>
      <c r="L14" s="328"/>
      <c r="M14" s="328"/>
      <c r="N14" s="328"/>
      <c r="O14" s="328"/>
      <c r="P14" s="328"/>
      <c r="Q14" s="328"/>
      <c r="R14" s="328"/>
      <c r="S14" s="328"/>
      <c r="T14" s="328"/>
      <c r="U14" s="328"/>
      <c r="V14" s="328"/>
      <c r="W14" s="328"/>
      <c r="X14" s="328"/>
      <c r="Y14" s="328"/>
      <c r="Z14" s="328"/>
      <c r="AA14" s="328"/>
      <c r="AB14" s="328"/>
      <c r="AC14" s="328"/>
      <c r="AD14" s="328"/>
      <c r="AE14" s="329"/>
      <c r="AF14" s="215"/>
      <c r="AG14" s="190"/>
      <c r="AH14" s="207"/>
      <c r="AI14" s="207"/>
      <c r="AJ14" s="207"/>
    </row>
    <row r="15" spans="2:38" ht="18" customHeight="1" thickBot="1" x14ac:dyDescent="0.25">
      <c r="B15" s="389" t="s">
        <v>35</v>
      </c>
      <c r="C15" s="390"/>
      <c r="D15" s="403"/>
      <c r="E15" s="404"/>
      <c r="F15" s="404"/>
      <c r="G15" s="404"/>
      <c r="H15" s="404"/>
      <c r="I15" s="404"/>
      <c r="J15" s="404"/>
      <c r="K15" s="404"/>
      <c r="L15" s="404"/>
      <c r="M15" s="404"/>
      <c r="N15" s="404"/>
      <c r="O15" s="404"/>
      <c r="P15" s="404"/>
      <c r="Q15" s="404"/>
      <c r="R15" s="404"/>
      <c r="S15" s="404"/>
      <c r="T15" s="404"/>
      <c r="U15" s="404"/>
      <c r="V15" s="404"/>
      <c r="W15" s="404"/>
      <c r="X15" s="404"/>
      <c r="Y15" s="404"/>
      <c r="Z15" s="404"/>
      <c r="AA15" s="404"/>
      <c r="AB15" s="404"/>
      <c r="AC15" s="404"/>
      <c r="AD15" s="404"/>
      <c r="AE15" s="404"/>
      <c r="AF15" s="405"/>
      <c r="AG15" s="190"/>
      <c r="AH15" s="207"/>
      <c r="AI15" s="207"/>
      <c r="AJ15" s="207"/>
      <c r="AK15" s="207"/>
    </row>
    <row r="16" spans="2:38" ht="18" customHeight="1" x14ac:dyDescent="0.2">
      <c r="B16" s="216" t="s">
        <v>57</v>
      </c>
      <c r="C16" s="217" t="s">
        <v>58</v>
      </c>
      <c r="D16" s="391"/>
      <c r="E16" s="392"/>
      <c r="F16" s="392"/>
      <c r="G16" s="392"/>
      <c r="H16" s="392"/>
      <c r="I16" s="392"/>
      <c r="J16" s="392"/>
      <c r="K16" s="392"/>
      <c r="L16" s="392"/>
      <c r="M16" s="392"/>
      <c r="N16" s="392"/>
      <c r="O16" s="392"/>
      <c r="P16" s="392"/>
      <c r="Q16" s="392"/>
      <c r="R16" s="392"/>
      <c r="S16" s="392"/>
      <c r="T16" s="392"/>
      <c r="U16" s="392"/>
      <c r="V16" s="392"/>
      <c r="W16" s="392"/>
      <c r="X16" s="392"/>
      <c r="Y16" s="392"/>
      <c r="Z16" s="392"/>
      <c r="AA16" s="392"/>
      <c r="AB16" s="392"/>
      <c r="AC16" s="392"/>
      <c r="AD16" s="392"/>
      <c r="AE16" s="392"/>
      <c r="AF16" s="406"/>
      <c r="AG16" s="190"/>
      <c r="AH16" s="207"/>
      <c r="AI16" s="218"/>
      <c r="AK16" s="207"/>
    </row>
    <row r="17" spans="2:37" ht="18" customHeight="1" x14ac:dyDescent="0.2">
      <c r="B17" s="219"/>
      <c r="C17" s="220" t="str">
        <f>IF(C16="Nombre de repas principaux","Repas principaux (RP, sans RS):",(IF(C16="Quantité produite","Quantité produite (en kg):",IF(C16="Quantité distribuée","Quantité distribuée (en kg):"," "))))</f>
        <v>Repas principaux (RP, sans RS):</v>
      </c>
      <c r="D17" s="213"/>
      <c r="E17" s="213"/>
      <c r="F17" s="213"/>
      <c r="G17" s="213"/>
      <c r="H17" s="213"/>
      <c r="I17" s="213"/>
      <c r="J17" s="213"/>
      <c r="K17" s="213"/>
      <c r="L17" s="213"/>
      <c r="M17" s="213"/>
      <c r="N17" s="213"/>
      <c r="O17" s="213"/>
      <c r="P17" s="213"/>
      <c r="Q17" s="213"/>
      <c r="R17" s="213"/>
      <c r="S17" s="213"/>
      <c r="T17" s="213"/>
      <c r="U17" s="213"/>
      <c r="V17" s="213"/>
      <c r="W17" s="213"/>
      <c r="X17" s="213"/>
      <c r="Y17" s="213"/>
      <c r="Z17" s="213"/>
      <c r="AA17" s="213"/>
      <c r="AB17" s="213"/>
      <c r="AC17" s="213"/>
      <c r="AD17" s="213"/>
      <c r="AE17" s="214"/>
      <c r="AF17" s="406"/>
      <c r="AG17" s="190"/>
      <c r="AI17" s="218"/>
      <c r="AK17" s="207"/>
    </row>
    <row r="18" spans="2:37" ht="18" customHeight="1" thickBot="1" x14ac:dyDescent="0.25">
      <c r="B18" s="219"/>
      <c r="C18" s="307" t="str">
        <f>IF(C16="Nombre de repas principaux","Repas secondaires (RS) convertis en RP:"," ")</f>
        <v>Repas secondaires (RS) convertis en RP:</v>
      </c>
      <c r="D18" s="324"/>
      <c r="E18" s="323"/>
      <c r="F18" s="323"/>
      <c r="G18" s="323"/>
      <c r="H18" s="323"/>
      <c r="I18" s="323"/>
      <c r="J18" s="323"/>
      <c r="K18" s="323"/>
      <c r="L18" s="323"/>
      <c r="M18" s="323"/>
      <c r="N18" s="323"/>
      <c r="O18" s="323"/>
      <c r="P18" s="323"/>
      <c r="Q18" s="323"/>
      <c r="R18" s="323"/>
      <c r="S18" s="323"/>
      <c r="T18" s="323"/>
      <c r="U18" s="323"/>
      <c r="V18" s="323"/>
      <c r="W18" s="323"/>
      <c r="X18" s="323"/>
      <c r="Y18" s="323"/>
      <c r="Z18" s="323"/>
      <c r="AA18" s="323"/>
      <c r="AB18" s="323"/>
      <c r="AC18" s="323"/>
      <c r="AD18" s="323"/>
      <c r="AE18" s="324"/>
      <c r="AF18" s="407"/>
      <c r="AG18" s="190"/>
    </row>
    <row r="19" spans="2:37" ht="18" customHeight="1" thickBot="1" x14ac:dyDescent="0.3">
      <c r="B19" s="365" t="s">
        <v>61</v>
      </c>
      <c r="C19" s="366"/>
      <c r="D19" s="222">
        <f>IF($C$16=$AI$7, D17+D18,D17/0.45)</f>
        <v>0</v>
      </c>
      <c r="E19" s="221">
        <f t="shared" ref="E19:AE19" si="0">IF($C$16=$AI$7, E17+E18,E17/0.45)</f>
        <v>0</v>
      </c>
      <c r="F19" s="325">
        <f t="shared" si="0"/>
        <v>0</v>
      </c>
      <c r="G19" s="325">
        <f t="shared" si="0"/>
        <v>0</v>
      </c>
      <c r="H19" s="325">
        <f t="shared" si="0"/>
        <v>0</v>
      </c>
      <c r="I19" s="325">
        <f t="shared" si="0"/>
        <v>0</v>
      </c>
      <c r="J19" s="325">
        <f t="shared" si="0"/>
        <v>0</v>
      </c>
      <c r="K19" s="325">
        <f t="shared" si="0"/>
        <v>0</v>
      </c>
      <c r="L19" s="325">
        <f t="shared" si="0"/>
        <v>0</v>
      </c>
      <c r="M19" s="325">
        <f t="shared" si="0"/>
        <v>0</v>
      </c>
      <c r="N19" s="325">
        <f t="shared" si="0"/>
        <v>0</v>
      </c>
      <c r="O19" s="325">
        <f t="shared" si="0"/>
        <v>0</v>
      </c>
      <c r="P19" s="325">
        <f t="shared" si="0"/>
        <v>0</v>
      </c>
      <c r="Q19" s="325">
        <f t="shared" si="0"/>
        <v>0</v>
      </c>
      <c r="R19" s="325">
        <f t="shared" si="0"/>
        <v>0</v>
      </c>
      <c r="S19" s="325">
        <f t="shared" si="0"/>
        <v>0</v>
      </c>
      <c r="T19" s="325">
        <f t="shared" si="0"/>
        <v>0</v>
      </c>
      <c r="U19" s="325">
        <f t="shared" si="0"/>
        <v>0</v>
      </c>
      <c r="V19" s="325">
        <f t="shared" si="0"/>
        <v>0</v>
      </c>
      <c r="W19" s="325">
        <f t="shared" si="0"/>
        <v>0</v>
      </c>
      <c r="X19" s="325">
        <f t="shared" si="0"/>
        <v>0</v>
      </c>
      <c r="Y19" s="325">
        <f t="shared" si="0"/>
        <v>0</v>
      </c>
      <c r="Z19" s="325">
        <f t="shared" si="0"/>
        <v>0</v>
      </c>
      <c r="AA19" s="325">
        <f t="shared" si="0"/>
        <v>0</v>
      </c>
      <c r="AB19" s="325">
        <f t="shared" si="0"/>
        <v>0</v>
      </c>
      <c r="AC19" s="325">
        <f t="shared" si="0"/>
        <v>0</v>
      </c>
      <c r="AD19" s="325">
        <f t="shared" si="0"/>
        <v>0</v>
      </c>
      <c r="AE19" s="326">
        <f t="shared" si="0"/>
        <v>0</v>
      </c>
      <c r="AF19" s="223">
        <f>SUM(D19:AE19)</f>
        <v>0</v>
      </c>
      <c r="AG19" s="190"/>
    </row>
    <row r="20" spans="2:37" ht="18" customHeight="1" thickBot="1" x14ac:dyDescent="0.25">
      <c r="B20" s="389" t="s">
        <v>62</v>
      </c>
      <c r="C20" s="390"/>
      <c r="D20" s="391"/>
      <c r="E20" s="392"/>
      <c r="F20" s="392"/>
      <c r="G20" s="392"/>
      <c r="H20" s="392"/>
      <c r="I20" s="392"/>
      <c r="J20" s="392"/>
      <c r="K20" s="392"/>
      <c r="L20" s="392"/>
      <c r="M20" s="392"/>
      <c r="N20" s="392"/>
      <c r="O20" s="392"/>
      <c r="P20" s="392"/>
      <c r="Q20" s="392"/>
      <c r="R20" s="392"/>
      <c r="S20" s="392"/>
      <c r="T20" s="392"/>
      <c r="U20" s="392"/>
      <c r="V20" s="392"/>
      <c r="W20" s="392"/>
      <c r="X20" s="392"/>
      <c r="Y20" s="392"/>
      <c r="Z20" s="392"/>
      <c r="AA20" s="392"/>
      <c r="AB20" s="392"/>
      <c r="AC20" s="392"/>
      <c r="AD20" s="392"/>
      <c r="AE20" s="392"/>
      <c r="AF20" s="224"/>
      <c r="AG20" s="190"/>
    </row>
    <row r="21" spans="2:37" ht="27" customHeight="1" thickBot="1" x14ac:dyDescent="0.25">
      <c r="B21" s="393" t="s">
        <v>63</v>
      </c>
      <c r="C21" s="394"/>
      <c r="D21" s="225"/>
      <c r="E21" s="226"/>
      <c r="F21" s="226"/>
      <c r="G21" s="226"/>
      <c r="H21" s="226"/>
      <c r="I21" s="226"/>
      <c r="J21" s="226"/>
      <c r="K21" s="226"/>
      <c r="L21" s="226"/>
      <c r="M21" s="226"/>
      <c r="N21" s="226"/>
      <c r="O21" s="226"/>
      <c r="P21" s="226"/>
      <c r="Q21" s="226"/>
      <c r="R21" s="226"/>
      <c r="S21" s="226"/>
      <c r="T21" s="227"/>
      <c r="U21" s="227"/>
      <c r="V21" s="227"/>
      <c r="W21" s="227"/>
      <c r="X21" s="227"/>
      <c r="Y21" s="227"/>
      <c r="Z21" s="227"/>
      <c r="AA21" s="227"/>
      <c r="AB21" s="227"/>
      <c r="AC21" s="227"/>
      <c r="AD21" s="227"/>
      <c r="AE21" s="228"/>
      <c r="AF21" s="223">
        <f>SUM(D21:AE21)</f>
        <v>0</v>
      </c>
      <c r="AG21" s="190"/>
    </row>
    <row r="22" spans="2:37" ht="27" customHeight="1" thickBot="1" x14ac:dyDescent="0.25">
      <c r="B22" s="393" t="s">
        <v>64</v>
      </c>
      <c r="C22" s="394"/>
      <c r="D22" s="225"/>
      <c r="E22" s="226"/>
      <c r="F22" s="226"/>
      <c r="G22" s="226"/>
      <c r="H22" s="226"/>
      <c r="I22" s="226"/>
      <c r="J22" s="226"/>
      <c r="K22" s="226"/>
      <c r="L22" s="226"/>
      <c r="M22" s="226"/>
      <c r="N22" s="226"/>
      <c r="O22" s="226"/>
      <c r="P22" s="226"/>
      <c r="Q22" s="226"/>
      <c r="R22" s="226"/>
      <c r="S22" s="226"/>
      <c r="T22" s="227"/>
      <c r="U22" s="227"/>
      <c r="V22" s="227"/>
      <c r="W22" s="227"/>
      <c r="X22" s="227"/>
      <c r="Y22" s="227"/>
      <c r="Z22" s="227"/>
      <c r="AA22" s="227"/>
      <c r="AB22" s="227"/>
      <c r="AC22" s="227"/>
      <c r="AD22" s="227"/>
      <c r="AE22" s="228"/>
      <c r="AF22" s="223">
        <f>SUM(D22:AE22)</f>
        <v>0</v>
      </c>
      <c r="AG22" s="190"/>
    </row>
    <row r="23" spans="2:37" ht="27" customHeight="1" thickBot="1" x14ac:dyDescent="0.25">
      <c r="B23" s="393" t="s">
        <v>65</v>
      </c>
      <c r="C23" s="394"/>
      <c r="D23" s="225"/>
      <c r="E23" s="226"/>
      <c r="F23" s="226"/>
      <c r="G23" s="226"/>
      <c r="H23" s="226"/>
      <c r="I23" s="226"/>
      <c r="J23" s="226"/>
      <c r="K23" s="226"/>
      <c r="L23" s="226"/>
      <c r="M23" s="226"/>
      <c r="N23" s="226"/>
      <c r="O23" s="226"/>
      <c r="P23" s="226"/>
      <c r="Q23" s="226"/>
      <c r="R23" s="226"/>
      <c r="S23" s="226"/>
      <c r="T23" s="227"/>
      <c r="U23" s="227"/>
      <c r="V23" s="227"/>
      <c r="W23" s="227"/>
      <c r="X23" s="227"/>
      <c r="Y23" s="227"/>
      <c r="Z23" s="227"/>
      <c r="AA23" s="227"/>
      <c r="AB23" s="227"/>
      <c r="AC23" s="227"/>
      <c r="AD23" s="227"/>
      <c r="AE23" s="228"/>
      <c r="AF23" s="223">
        <f>SUM(D23:AE23)</f>
        <v>0</v>
      </c>
      <c r="AG23" s="190"/>
    </row>
    <row r="24" spans="2:37" ht="18" customHeight="1" thickBot="1" x14ac:dyDescent="0.25">
      <c r="B24" s="385" t="s">
        <v>66</v>
      </c>
      <c r="C24" s="386"/>
      <c r="D24" s="229">
        <f t="shared" ref="D24:AF24" si="1">SUM(D21:D23)</f>
        <v>0</v>
      </c>
      <c r="E24" s="229">
        <f t="shared" si="1"/>
        <v>0</v>
      </c>
      <c r="F24" s="229">
        <f t="shared" si="1"/>
        <v>0</v>
      </c>
      <c r="G24" s="229">
        <f t="shared" si="1"/>
        <v>0</v>
      </c>
      <c r="H24" s="229">
        <f t="shared" si="1"/>
        <v>0</v>
      </c>
      <c r="I24" s="229">
        <f t="shared" si="1"/>
        <v>0</v>
      </c>
      <c r="J24" s="229">
        <f t="shared" si="1"/>
        <v>0</v>
      </c>
      <c r="K24" s="229">
        <f t="shared" si="1"/>
        <v>0</v>
      </c>
      <c r="L24" s="229">
        <f t="shared" si="1"/>
        <v>0</v>
      </c>
      <c r="M24" s="229">
        <f t="shared" si="1"/>
        <v>0</v>
      </c>
      <c r="N24" s="229">
        <f t="shared" si="1"/>
        <v>0</v>
      </c>
      <c r="O24" s="229">
        <f t="shared" si="1"/>
        <v>0</v>
      </c>
      <c r="P24" s="229">
        <f t="shared" si="1"/>
        <v>0</v>
      </c>
      <c r="Q24" s="229">
        <f t="shared" si="1"/>
        <v>0</v>
      </c>
      <c r="R24" s="229">
        <f t="shared" si="1"/>
        <v>0</v>
      </c>
      <c r="S24" s="229">
        <f t="shared" si="1"/>
        <v>0</v>
      </c>
      <c r="T24" s="229">
        <f t="shared" si="1"/>
        <v>0</v>
      </c>
      <c r="U24" s="229">
        <f t="shared" si="1"/>
        <v>0</v>
      </c>
      <c r="V24" s="229">
        <f t="shared" si="1"/>
        <v>0</v>
      </c>
      <c r="W24" s="229">
        <f t="shared" si="1"/>
        <v>0</v>
      </c>
      <c r="X24" s="229">
        <f t="shared" si="1"/>
        <v>0</v>
      </c>
      <c r="Y24" s="229">
        <f t="shared" si="1"/>
        <v>0</v>
      </c>
      <c r="Z24" s="229">
        <f t="shared" si="1"/>
        <v>0</v>
      </c>
      <c r="AA24" s="229">
        <f t="shared" si="1"/>
        <v>0</v>
      </c>
      <c r="AB24" s="229">
        <f t="shared" si="1"/>
        <v>0</v>
      </c>
      <c r="AC24" s="229">
        <f t="shared" si="1"/>
        <v>0</v>
      </c>
      <c r="AD24" s="229">
        <f t="shared" si="1"/>
        <v>0</v>
      </c>
      <c r="AE24" s="230">
        <f t="shared" si="1"/>
        <v>0</v>
      </c>
      <c r="AF24" s="223">
        <f t="shared" si="1"/>
        <v>0</v>
      </c>
      <c r="AG24" s="190"/>
    </row>
    <row r="25" spans="2:37" ht="18" customHeight="1" thickBot="1" x14ac:dyDescent="0.25">
      <c r="B25" s="365" t="s">
        <v>67</v>
      </c>
      <c r="C25" s="387"/>
      <c r="D25" s="229">
        <f t="shared" ref="D25:AF25" si="2">IF((D24&gt;0),(D24/D19)*1000,0)</f>
        <v>0</v>
      </c>
      <c r="E25" s="229">
        <f t="shared" si="2"/>
        <v>0</v>
      </c>
      <c r="F25" s="229">
        <f t="shared" si="2"/>
        <v>0</v>
      </c>
      <c r="G25" s="229">
        <f t="shared" si="2"/>
        <v>0</v>
      </c>
      <c r="H25" s="229">
        <f t="shared" si="2"/>
        <v>0</v>
      </c>
      <c r="I25" s="229">
        <f t="shared" si="2"/>
        <v>0</v>
      </c>
      <c r="J25" s="229">
        <f t="shared" si="2"/>
        <v>0</v>
      </c>
      <c r="K25" s="229">
        <f t="shared" si="2"/>
        <v>0</v>
      </c>
      <c r="L25" s="229">
        <f t="shared" si="2"/>
        <v>0</v>
      </c>
      <c r="M25" s="229">
        <f t="shared" si="2"/>
        <v>0</v>
      </c>
      <c r="N25" s="229">
        <f t="shared" si="2"/>
        <v>0</v>
      </c>
      <c r="O25" s="229">
        <f t="shared" si="2"/>
        <v>0</v>
      </c>
      <c r="P25" s="229">
        <f t="shared" si="2"/>
        <v>0</v>
      </c>
      <c r="Q25" s="229">
        <f t="shared" si="2"/>
        <v>0</v>
      </c>
      <c r="R25" s="229">
        <f t="shared" si="2"/>
        <v>0</v>
      </c>
      <c r="S25" s="229">
        <f t="shared" si="2"/>
        <v>0</v>
      </c>
      <c r="T25" s="229">
        <f t="shared" si="2"/>
        <v>0</v>
      </c>
      <c r="U25" s="229">
        <f t="shared" si="2"/>
        <v>0</v>
      </c>
      <c r="V25" s="229">
        <f t="shared" si="2"/>
        <v>0</v>
      </c>
      <c r="W25" s="229">
        <f t="shared" si="2"/>
        <v>0</v>
      </c>
      <c r="X25" s="229">
        <f t="shared" si="2"/>
        <v>0</v>
      </c>
      <c r="Y25" s="229">
        <f t="shared" si="2"/>
        <v>0</v>
      </c>
      <c r="Z25" s="229">
        <f t="shared" si="2"/>
        <v>0</v>
      </c>
      <c r="AA25" s="229">
        <f t="shared" si="2"/>
        <v>0</v>
      </c>
      <c r="AB25" s="229">
        <f t="shared" si="2"/>
        <v>0</v>
      </c>
      <c r="AC25" s="229">
        <f t="shared" si="2"/>
        <v>0</v>
      </c>
      <c r="AD25" s="229">
        <f t="shared" si="2"/>
        <v>0</v>
      </c>
      <c r="AE25" s="230">
        <f t="shared" si="2"/>
        <v>0</v>
      </c>
      <c r="AF25" s="231">
        <f t="shared" si="2"/>
        <v>0</v>
      </c>
      <c r="AG25" s="190"/>
    </row>
    <row r="26" spans="2:37" ht="15" x14ac:dyDescent="0.2">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190"/>
    </row>
    <row r="27" spans="2:37" ht="15" x14ac:dyDescent="0.2">
      <c r="B27" s="20"/>
      <c r="C27" s="20"/>
      <c r="D27" s="232"/>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190"/>
    </row>
    <row r="28" spans="2:37" x14ac:dyDescent="0.2">
      <c r="B28" s="42"/>
    </row>
  </sheetData>
  <sheetProtection selectLockedCells="1"/>
  <mergeCells count="15">
    <mergeCell ref="B2:D2"/>
    <mergeCell ref="E3:L5"/>
    <mergeCell ref="B12:C13"/>
    <mergeCell ref="D12:AF12"/>
    <mergeCell ref="B15:C15"/>
    <mergeCell ref="D15:AE16"/>
    <mergeCell ref="AF15:AF18"/>
    <mergeCell ref="B24:C24"/>
    <mergeCell ref="B25:C25"/>
    <mergeCell ref="B19:C19"/>
    <mergeCell ref="B20:C20"/>
    <mergeCell ref="D20:AE20"/>
    <mergeCell ref="B21:C21"/>
    <mergeCell ref="B22:C22"/>
    <mergeCell ref="B23:C23"/>
  </mergeCells>
  <dataValidations count="2">
    <dataValidation allowBlank="1" showInputMessage="1" showErrorMessage="1" prompt="Veuillez indiquer la période pendant laquelle vous avez effectué les mesures." sqref="C9" xr:uid="{5B1936C6-65FC-4812-88F3-8319021B03B3}"/>
    <dataValidation type="list" allowBlank="1" showInputMessage="1" showErrorMessage="1" prompt="Veuillez sélectionner l'unité de mesure pour le calcul des pertes alimentaires " sqref="C16" xr:uid="{BE553320-F7C2-43DE-B926-35395FEC845E}">
      <formula1>$AI$7:$AI$9</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253A0-6CD2-417C-B050-D59328772FE9}">
  <sheetPr codeName="Tabelle6">
    <pageSetUpPr autoPageBreaks="0"/>
  </sheetPr>
  <dimension ref="A2:Q68"/>
  <sheetViews>
    <sheetView showGridLines="0" topLeftCell="A30" zoomScale="70" zoomScaleNormal="70" workbookViewId="0">
      <selection activeCell="E69" sqref="E69"/>
    </sheetView>
  </sheetViews>
  <sheetFormatPr baseColWidth="10" defaultColWidth="11.42578125" defaultRowHeight="12.75" x14ac:dyDescent="0.2"/>
  <cols>
    <col min="1" max="1" width="10.42578125" style="234" customWidth="1"/>
    <col min="2" max="2" width="33.5703125" style="234" customWidth="1"/>
    <col min="3" max="3" width="36.42578125" style="234" customWidth="1"/>
    <col min="4" max="4" width="38.42578125" style="234" customWidth="1"/>
    <col min="5" max="5" width="33" style="234" customWidth="1"/>
    <col min="6" max="7" width="30.5703125" style="234" customWidth="1"/>
    <col min="8" max="8" width="43" style="234" customWidth="1"/>
    <col min="9" max="9" width="34.140625" style="234" customWidth="1"/>
    <col min="10" max="10" width="24" style="234" customWidth="1"/>
    <col min="11" max="14" width="11.42578125" style="234"/>
    <col min="15" max="15" width="13.85546875" style="234" hidden="1" customWidth="1"/>
    <col min="16" max="16384" width="11.42578125" style="234"/>
  </cols>
  <sheetData>
    <row r="2" spans="2:15" ht="13.5" thickBot="1" x14ac:dyDescent="0.25"/>
    <row r="3" spans="2:15" ht="24.75" customHeight="1" x14ac:dyDescent="0.2">
      <c r="B3" s="235" t="s">
        <v>53</v>
      </c>
      <c r="C3" s="236"/>
    </row>
    <row r="4" spans="2:15" ht="24.75" customHeight="1" thickBot="1" x14ac:dyDescent="0.25">
      <c r="B4" s="237" t="s">
        <v>55</v>
      </c>
      <c r="C4" s="238"/>
    </row>
    <row r="5" spans="2:15" ht="13.5" thickBot="1" x14ac:dyDescent="0.25"/>
    <row r="6" spans="2:15" ht="24" customHeight="1" thickBot="1" x14ac:dyDescent="0.25">
      <c r="B6" s="434" t="s">
        <v>79</v>
      </c>
      <c r="C6" s="435"/>
      <c r="D6" s="435"/>
      <c r="E6" s="436"/>
      <c r="F6" s="435"/>
      <c r="G6" s="435"/>
      <c r="H6" s="437"/>
    </row>
    <row r="7" spans="2:15" ht="51" customHeight="1" thickBot="1" x14ac:dyDescent="0.25">
      <c r="B7" s="239"/>
      <c r="C7" s="240"/>
      <c r="D7" s="240"/>
      <c r="E7" s="241" t="s">
        <v>80</v>
      </c>
      <c r="F7" s="471" t="s">
        <v>81</v>
      </c>
      <c r="G7" s="472"/>
      <c r="H7" s="472"/>
      <c r="I7" s="242"/>
    </row>
    <row r="8" spans="2:15" ht="160.5" customHeight="1" thickBot="1" x14ac:dyDescent="0.25">
      <c r="B8" s="473" t="s">
        <v>87</v>
      </c>
      <c r="C8" s="474"/>
      <c r="D8" s="474"/>
      <c r="E8" s="243" t="s">
        <v>82</v>
      </c>
      <c r="F8" s="244" t="s">
        <v>83</v>
      </c>
      <c r="G8" s="245" t="s">
        <v>84</v>
      </c>
      <c r="H8" s="246" t="s">
        <v>85</v>
      </c>
      <c r="I8" s="247"/>
    </row>
    <row r="9" spans="2:15" ht="50.25" customHeight="1" x14ac:dyDescent="0.2">
      <c r="B9" s="438" t="s">
        <v>86</v>
      </c>
      <c r="C9" s="441" t="s">
        <v>110</v>
      </c>
      <c r="D9" s="475"/>
      <c r="E9" s="248"/>
      <c r="F9" s="249"/>
      <c r="G9" s="250"/>
      <c r="H9" s="249"/>
      <c r="I9" s="242"/>
    </row>
    <row r="10" spans="2:15" ht="50.25" customHeight="1" x14ac:dyDescent="0.2">
      <c r="B10" s="439"/>
      <c r="C10" s="443" t="s">
        <v>92</v>
      </c>
      <c r="D10" s="450"/>
      <c r="E10" s="248"/>
      <c r="F10" s="251"/>
      <c r="G10" s="252"/>
      <c r="H10" s="251"/>
    </row>
    <row r="11" spans="2:15" ht="56.25" customHeight="1" x14ac:dyDescent="0.2">
      <c r="B11" s="439"/>
      <c r="C11" s="443" t="s">
        <v>94</v>
      </c>
      <c r="D11" s="450"/>
      <c r="E11" s="248"/>
      <c r="F11" s="251"/>
      <c r="G11" s="252"/>
      <c r="H11" s="251"/>
      <c r="O11" s="234" t="s">
        <v>123</v>
      </c>
    </row>
    <row r="12" spans="2:15" ht="50.25" customHeight="1" x14ac:dyDescent="0.2">
      <c r="B12" s="439"/>
      <c r="C12" s="443" t="s">
        <v>93</v>
      </c>
      <c r="D12" s="450"/>
      <c r="E12" s="248"/>
      <c r="F12" s="251"/>
      <c r="G12" s="252"/>
      <c r="H12" s="251"/>
    </row>
    <row r="13" spans="2:15" ht="50.25" customHeight="1" x14ac:dyDescent="0.2">
      <c r="B13" s="439"/>
      <c r="C13" s="443" t="s">
        <v>95</v>
      </c>
      <c r="D13" s="450"/>
      <c r="E13" s="248"/>
      <c r="F13" s="251"/>
      <c r="G13" s="252"/>
      <c r="H13" s="251"/>
      <c r="O13" s="234" t="s">
        <v>124</v>
      </c>
    </row>
    <row r="14" spans="2:15" ht="50.25" customHeight="1" x14ac:dyDescent="0.2">
      <c r="B14" s="439"/>
      <c r="C14" s="443" t="s">
        <v>96</v>
      </c>
      <c r="D14" s="450"/>
      <c r="E14" s="248"/>
      <c r="F14" s="251"/>
      <c r="G14" s="252"/>
      <c r="H14" s="251"/>
      <c r="O14" s="234" t="s">
        <v>125</v>
      </c>
    </row>
    <row r="15" spans="2:15" ht="50.25" customHeight="1" x14ac:dyDescent="0.2">
      <c r="B15" s="439"/>
      <c r="C15" s="443" t="s">
        <v>97</v>
      </c>
      <c r="D15" s="450"/>
      <c r="E15" s="248"/>
      <c r="F15" s="251"/>
      <c r="G15" s="252"/>
      <c r="H15" s="251"/>
      <c r="O15" s="234" t="s">
        <v>126</v>
      </c>
    </row>
    <row r="16" spans="2:15" ht="50.25" customHeight="1" x14ac:dyDescent="0.2">
      <c r="B16" s="439"/>
      <c r="C16" s="443" t="s">
        <v>105</v>
      </c>
      <c r="D16" s="450"/>
      <c r="E16" s="248"/>
      <c r="F16" s="251"/>
      <c r="G16" s="252"/>
      <c r="H16" s="251"/>
      <c r="J16" s="253"/>
    </row>
    <row r="17" spans="2:10" ht="50.25" customHeight="1" x14ac:dyDescent="0.2">
      <c r="B17" s="439"/>
      <c r="C17" s="443" t="s">
        <v>98</v>
      </c>
      <c r="D17" s="450"/>
      <c r="E17" s="248"/>
      <c r="F17" s="251"/>
      <c r="G17" s="252"/>
      <c r="H17" s="251"/>
      <c r="J17" s="253"/>
    </row>
    <row r="18" spans="2:10" ht="33" customHeight="1" x14ac:dyDescent="0.2">
      <c r="B18" s="439"/>
      <c r="C18" s="476" t="s">
        <v>99</v>
      </c>
      <c r="D18" s="476"/>
      <c r="E18" s="451"/>
      <c r="F18" s="463"/>
      <c r="G18" s="458"/>
      <c r="H18" s="458"/>
    </row>
    <row r="19" spans="2:10" ht="12.75" customHeight="1" x14ac:dyDescent="0.2">
      <c r="B19" s="439"/>
      <c r="C19" s="460" t="s">
        <v>100</v>
      </c>
      <c r="D19" s="460"/>
      <c r="E19" s="452"/>
      <c r="F19" s="464"/>
      <c r="G19" s="459"/>
      <c r="H19" s="459"/>
    </row>
    <row r="20" spans="2:10" ht="70.5" customHeight="1" thickBot="1" x14ac:dyDescent="0.25">
      <c r="B20" s="440"/>
      <c r="C20" s="461" t="s">
        <v>103</v>
      </c>
      <c r="D20" s="462"/>
      <c r="E20" s="254"/>
      <c r="F20" s="255"/>
      <c r="G20" s="256"/>
      <c r="H20" s="256"/>
    </row>
    <row r="21" spans="2:10" ht="50.25" customHeight="1" x14ac:dyDescent="0.2">
      <c r="B21" s="438" t="s">
        <v>88</v>
      </c>
      <c r="C21" s="468" t="s">
        <v>101</v>
      </c>
      <c r="D21" s="442"/>
      <c r="E21" s="248"/>
      <c r="F21" s="257"/>
      <c r="G21" s="258"/>
      <c r="H21" s="258"/>
    </row>
    <row r="22" spans="2:10" ht="50.25" customHeight="1" x14ac:dyDescent="0.2">
      <c r="B22" s="439"/>
      <c r="C22" s="469" t="s">
        <v>102</v>
      </c>
      <c r="D22" s="470"/>
      <c r="E22" s="248"/>
      <c r="F22" s="259"/>
      <c r="G22" s="252"/>
      <c r="H22" s="252"/>
    </row>
    <row r="23" spans="2:10" ht="50.25" customHeight="1" x14ac:dyDescent="0.2">
      <c r="B23" s="467"/>
      <c r="C23" s="457" t="s">
        <v>104</v>
      </c>
      <c r="D23" s="450"/>
      <c r="E23" s="260"/>
      <c r="F23" s="261"/>
      <c r="G23" s="258"/>
      <c r="H23" s="258"/>
    </row>
    <row r="24" spans="2:10" ht="50.25" customHeight="1" thickBot="1" x14ac:dyDescent="0.25">
      <c r="B24" s="440"/>
      <c r="C24" s="457" t="s">
        <v>106</v>
      </c>
      <c r="D24" s="450"/>
      <c r="E24" s="254"/>
      <c r="F24" s="262"/>
      <c r="G24" s="256"/>
      <c r="H24" s="256"/>
    </row>
    <row r="25" spans="2:10" ht="50.25" customHeight="1" x14ac:dyDescent="0.2">
      <c r="B25" s="438" t="s">
        <v>89</v>
      </c>
      <c r="C25" s="441" t="s">
        <v>107</v>
      </c>
      <c r="D25" s="442"/>
      <c r="E25" s="248"/>
      <c r="F25" s="257"/>
      <c r="G25" s="258"/>
      <c r="H25" s="258"/>
    </row>
    <row r="26" spans="2:10" ht="65.25" customHeight="1" x14ac:dyDescent="0.2">
      <c r="B26" s="439"/>
      <c r="C26" s="443" t="s">
        <v>108</v>
      </c>
      <c r="D26" s="444"/>
      <c r="E26" s="248"/>
      <c r="F26" s="251"/>
      <c r="G26" s="252"/>
      <c r="H26" s="252"/>
    </row>
    <row r="27" spans="2:10" ht="50.25" customHeight="1" x14ac:dyDescent="0.2">
      <c r="B27" s="439"/>
      <c r="C27" s="445" t="s">
        <v>109</v>
      </c>
      <c r="D27" s="445"/>
      <c r="E27" s="451"/>
      <c r="F27" s="453"/>
      <c r="G27" s="446"/>
      <c r="H27" s="446"/>
    </row>
    <row r="28" spans="2:10" ht="12.75" customHeight="1" x14ac:dyDescent="0.2">
      <c r="B28" s="439"/>
      <c r="C28" s="448" t="s">
        <v>128</v>
      </c>
      <c r="D28" s="449"/>
      <c r="E28" s="452"/>
      <c r="F28" s="454"/>
      <c r="G28" s="447"/>
      <c r="H28" s="447"/>
    </row>
    <row r="29" spans="2:10" ht="79.5" customHeight="1" x14ac:dyDescent="0.2">
      <c r="B29" s="439"/>
      <c r="C29" s="443" t="s">
        <v>111</v>
      </c>
      <c r="D29" s="444"/>
      <c r="E29" s="248"/>
      <c r="F29" s="263"/>
      <c r="G29" s="264"/>
      <c r="H29" s="265"/>
    </row>
    <row r="30" spans="2:10" ht="50.25" customHeight="1" x14ac:dyDescent="0.2">
      <c r="B30" s="439"/>
      <c r="C30" s="443" t="s">
        <v>112</v>
      </c>
      <c r="D30" s="450"/>
      <c r="E30" s="248"/>
      <c r="F30" s="261"/>
      <c r="G30" s="258"/>
      <c r="H30" s="252"/>
    </row>
    <row r="31" spans="2:10" ht="65.25" customHeight="1" thickBot="1" x14ac:dyDescent="0.25">
      <c r="B31" s="440"/>
      <c r="C31" s="465" t="s">
        <v>113</v>
      </c>
      <c r="D31" s="466"/>
      <c r="E31" s="266"/>
      <c r="F31" s="262"/>
      <c r="G31" s="256"/>
      <c r="H31" s="256"/>
    </row>
    <row r="32" spans="2:10" ht="50.25" customHeight="1" x14ac:dyDescent="0.2">
      <c r="B32" s="438" t="s">
        <v>90</v>
      </c>
      <c r="C32" s="455" t="s">
        <v>114</v>
      </c>
      <c r="D32" s="456"/>
      <c r="E32" s="267"/>
      <c r="F32" s="268"/>
      <c r="G32" s="250"/>
      <c r="H32" s="269"/>
    </row>
    <row r="33" spans="1:9" ht="50.25" customHeight="1" x14ac:dyDescent="0.2">
      <c r="A33" s="270"/>
      <c r="B33" s="439"/>
      <c r="C33" s="457" t="s">
        <v>115</v>
      </c>
      <c r="D33" s="444"/>
      <c r="E33" s="271"/>
      <c r="F33" s="272"/>
      <c r="G33" s="252"/>
      <c r="H33" s="273"/>
    </row>
    <row r="34" spans="1:9" ht="50.25" customHeight="1" x14ac:dyDescent="0.2">
      <c r="A34" s="270"/>
      <c r="B34" s="439"/>
      <c r="C34" s="417" t="s">
        <v>116</v>
      </c>
      <c r="D34" s="418"/>
      <c r="E34" s="274"/>
      <c r="F34" s="275"/>
      <c r="G34" s="276"/>
      <c r="H34" s="276"/>
      <c r="I34" s="242"/>
    </row>
    <row r="35" spans="1:9" ht="15.75" customHeight="1" thickBot="1" x14ac:dyDescent="0.25">
      <c r="B35" s="419" t="s">
        <v>91</v>
      </c>
      <c r="C35" s="420"/>
      <c r="D35" s="420"/>
      <c r="E35" s="420"/>
      <c r="F35" s="420"/>
      <c r="G35" s="420"/>
      <c r="H35" s="421"/>
    </row>
    <row r="36" spans="1:9" ht="38.25" customHeight="1" thickBot="1" x14ac:dyDescent="0.25">
      <c r="B36" s="434" t="s">
        <v>117</v>
      </c>
      <c r="C36" s="435"/>
      <c r="D36" s="435"/>
      <c r="E36" s="436"/>
      <c r="F36" s="435"/>
      <c r="G36" s="435"/>
      <c r="H36" s="437"/>
    </row>
    <row r="37" spans="1:9" ht="49.5" customHeight="1" thickBot="1" x14ac:dyDescent="0.25">
      <c r="B37" s="422"/>
      <c r="C37" s="423"/>
      <c r="D37" s="424"/>
      <c r="E37" s="277" t="s">
        <v>80</v>
      </c>
      <c r="F37" s="425" t="s">
        <v>122</v>
      </c>
      <c r="G37" s="425"/>
      <c r="H37" s="426"/>
    </row>
    <row r="38" spans="1:9" ht="175.5" customHeight="1" thickBot="1" x14ac:dyDescent="0.25">
      <c r="B38" s="278" t="s">
        <v>121</v>
      </c>
      <c r="C38" s="427" t="s">
        <v>87</v>
      </c>
      <c r="D38" s="428"/>
      <c r="E38" s="243" t="s">
        <v>82</v>
      </c>
      <c r="F38" s="244" t="s">
        <v>83</v>
      </c>
      <c r="G38" s="245" t="s">
        <v>84</v>
      </c>
      <c r="H38" s="246" t="s">
        <v>85</v>
      </c>
    </row>
    <row r="39" spans="1:9" ht="50.25" customHeight="1" x14ac:dyDescent="0.2">
      <c r="B39" s="279"/>
      <c r="C39" s="429" t="s">
        <v>68</v>
      </c>
      <c r="D39" s="430"/>
      <c r="E39" s="280"/>
      <c r="F39" s="281"/>
      <c r="G39" s="282"/>
      <c r="H39" s="282"/>
    </row>
    <row r="40" spans="1:9" ht="50.25" customHeight="1" x14ac:dyDescent="0.2">
      <c r="B40" s="283"/>
      <c r="C40" s="429" t="s">
        <v>69</v>
      </c>
      <c r="D40" s="431"/>
      <c r="E40" s="260"/>
      <c r="F40" s="284"/>
      <c r="G40" s="264"/>
      <c r="H40" s="264"/>
    </row>
    <row r="41" spans="1:9" ht="50.25" customHeight="1" x14ac:dyDescent="0.2">
      <c r="A41" s="270"/>
      <c r="B41" s="283"/>
      <c r="C41" s="432" t="s">
        <v>70</v>
      </c>
      <c r="D41" s="433"/>
      <c r="E41" s="260"/>
      <c r="F41" s="284"/>
      <c r="G41" s="264"/>
      <c r="H41" s="264"/>
    </row>
    <row r="42" spans="1:9" ht="50.25" customHeight="1" x14ac:dyDescent="0.2">
      <c r="A42" s="270"/>
      <c r="B42" s="283"/>
      <c r="C42" s="429" t="s">
        <v>71</v>
      </c>
      <c r="D42" s="431"/>
      <c r="E42" s="285"/>
      <c r="F42" s="284"/>
      <c r="G42" s="264"/>
      <c r="H42" s="264"/>
    </row>
    <row r="43" spans="1:9" ht="50.25" customHeight="1" x14ac:dyDescent="0.2">
      <c r="A43" s="270"/>
      <c r="B43" s="283"/>
      <c r="C43" s="429" t="s">
        <v>72</v>
      </c>
      <c r="D43" s="431"/>
      <c r="E43" s="285"/>
      <c r="F43" s="284"/>
      <c r="G43" s="264"/>
      <c r="H43" s="264"/>
    </row>
    <row r="44" spans="1:9" ht="50.25" customHeight="1" x14ac:dyDescent="0.2">
      <c r="A44" s="270"/>
      <c r="B44" s="283"/>
      <c r="C44" s="429" t="s">
        <v>73</v>
      </c>
      <c r="D44" s="431"/>
      <c r="E44" s="260"/>
      <c r="F44" s="284"/>
      <c r="G44" s="264"/>
      <c r="H44" s="264"/>
    </row>
    <row r="45" spans="1:9" ht="50.25" customHeight="1" x14ac:dyDescent="0.2">
      <c r="A45" s="286"/>
      <c r="B45" s="283"/>
      <c r="C45" s="429" t="s">
        <v>74</v>
      </c>
      <c r="D45" s="431"/>
      <c r="E45" s="260"/>
      <c r="F45" s="284"/>
      <c r="G45" s="264"/>
      <c r="H45" s="264"/>
    </row>
    <row r="46" spans="1:9" ht="50.25" customHeight="1" x14ac:dyDescent="0.2">
      <c r="A46" s="286"/>
      <c r="B46" s="283"/>
      <c r="C46" s="429" t="s">
        <v>75</v>
      </c>
      <c r="D46" s="431"/>
      <c r="E46" s="260"/>
      <c r="F46" s="284"/>
      <c r="G46" s="264"/>
      <c r="H46" s="264"/>
    </row>
    <row r="47" spans="1:9" ht="50.25" customHeight="1" x14ac:dyDescent="0.2">
      <c r="A47" s="286"/>
      <c r="B47" s="283"/>
      <c r="C47" s="415" t="s">
        <v>76</v>
      </c>
      <c r="D47" s="416"/>
      <c r="E47" s="260"/>
      <c r="F47" s="284"/>
      <c r="G47" s="264"/>
      <c r="H47" s="264"/>
    </row>
    <row r="48" spans="1:9" ht="50.25" customHeight="1" thickBot="1" x14ac:dyDescent="0.25">
      <c r="A48" s="286"/>
      <c r="B48" s="410" t="s">
        <v>127</v>
      </c>
      <c r="C48" s="411"/>
      <c r="D48" s="412"/>
      <c r="E48" s="287"/>
      <c r="F48" s="288"/>
      <c r="G48" s="289"/>
      <c r="H48" s="289"/>
    </row>
    <row r="49" spans="1:5" ht="35.1" customHeight="1" x14ac:dyDescent="0.2">
      <c r="A49" s="290"/>
      <c r="B49" s="291"/>
      <c r="C49" s="413"/>
      <c r="D49" s="413"/>
      <c r="E49" s="292"/>
    </row>
    <row r="50" spans="1:5" ht="35.1" customHeight="1" x14ac:dyDescent="0.2">
      <c r="A50" s="290"/>
      <c r="B50" s="290"/>
      <c r="C50" s="414"/>
      <c r="D50" s="414"/>
    </row>
    <row r="51" spans="1:5" ht="35.1" customHeight="1" x14ac:dyDescent="0.2">
      <c r="A51" s="290"/>
      <c r="B51" s="290"/>
      <c r="C51" s="414"/>
      <c r="D51" s="414"/>
    </row>
    <row r="52" spans="1:5" ht="15" x14ac:dyDescent="0.2">
      <c r="A52" s="290"/>
      <c r="B52" s="290"/>
      <c r="C52" s="414"/>
      <c r="D52" s="414"/>
    </row>
    <row r="53" spans="1:5" ht="15" hidden="1" x14ac:dyDescent="0.2">
      <c r="A53" s="290"/>
      <c r="B53" s="290"/>
      <c r="C53" s="415" t="s">
        <v>71</v>
      </c>
      <c r="D53" s="416"/>
    </row>
    <row r="54" spans="1:5" ht="18" hidden="1" x14ac:dyDescent="0.25">
      <c r="A54" s="290"/>
      <c r="B54" s="293" t="s">
        <v>118</v>
      </c>
      <c r="C54" s="408" t="s">
        <v>72</v>
      </c>
      <c r="D54" s="409"/>
    </row>
    <row r="55" spans="1:5" ht="18" hidden="1" x14ac:dyDescent="0.25">
      <c r="A55" s="290"/>
      <c r="B55" s="294" t="s">
        <v>119</v>
      </c>
      <c r="C55" s="408" t="s">
        <v>73</v>
      </c>
      <c r="D55" s="409"/>
    </row>
    <row r="56" spans="1:5" ht="36.75" hidden="1" thickBot="1" x14ac:dyDescent="0.3">
      <c r="A56" s="290"/>
      <c r="B56" s="294" t="s">
        <v>120</v>
      </c>
      <c r="C56" s="295"/>
      <c r="D56" s="296"/>
    </row>
    <row r="57" spans="1:5" ht="18" x14ac:dyDescent="0.25">
      <c r="A57" s="290"/>
      <c r="B57" s="297"/>
      <c r="C57" s="290"/>
    </row>
    <row r="58" spans="1:5" x14ac:dyDescent="0.2">
      <c r="A58" s="290"/>
      <c r="B58" s="290"/>
      <c r="C58" s="290"/>
    </row>
    <row r="59" spans="1:5" x14ac:dyDescent="0.2">
      <c r="A59" s="290"/>
      <c r="B59" s="290"/>
      <c r="C59" s="290"/>
    </row>
    <row r="60" spans="1:5" x14ac:dyDescent="0.2">
      <c r="A60" s="290"/>
      <c r="C60" s="290"/>
    </row>
    <row r="61" spans="1:5" x14ac:dyDescent="0.2">
      <c r="A61" s="290"/>
      <c r="C61" s="290"/>
    </row>
    <row r="62" spans="1:5" x14ac:dyDescent="0.2">
      <c r="A62" s="290"/>
      <c r="C62" s="290"/>
    </row>
    <row r="63" spans="1:5" x14ac:dyDescent="0.2">
      <c r="C63" s="290"/>
    </row>
    <row r="64" spans="1:5" x14ac:dyDescent="0.2">
      <c r="C64" s="290"/>
    </row>
    <row r="65" spans="3:17" x14ac:dyDescent="0.2">
      <c r="C65" s="290"/>
    </row>
    <row r="66" spans="3:17" x14ac:dyDescent="0.2">
      <c r="C66" s="290"/>
    </row>
    <row r="67" spans="3:17" x14ac:dyDescent="0.2">
      <c r="C67" s="290"/>
      <c r="Q67" s="234" t="s">
        <v>77</v>
      </c>
    </row>
    <row r="68" spans="3:17" x14ac:dyDescent="0.2">
      <c r="Q68" s="234" t="s">
        <v>78</v>
      </c>
    </row>
  </sheetData>
  <sheetProtection selectLockedCells="1"/>
  <mergeCells count="63">
    <mergeCell ref="B6:H6"/>
    <mergeCell ref="F7:H7"/>
    <mergeCell ref="B8:D8"/>
    <mergeCell ref="B9:B20"/>
    <mergeCell ref="C9:D9"/>
    <mergeCell ref="C10:D10"/>
    <mergeCell ref="C11:D11"/>
    <mergeCell ref="C12:D12"/>
    <mergeCell ref="C13:D13"/>
    <mergeCell ref="C14:D14"/>
    <mergeCell ref="C15:D15"/>
    <mergeCell ref="C16:D16"/>
    <mergeCell ref="C17:D17"/>
    <mergeCell ref="C18:D18"/>
    <mergeCell ref="E18:E19"/>
    <mergeCell ref="G18:G19"/>
    <mergeCell ref="B21:B24"/>
    <mergeCell ref="C21:D21"/>
    <mergeCell ref="C22:D22"/>
    <mergeCell ref="C23:D23"/>
    <mergeCell ref="C24:D24"/>
    <mergeCell ref="C32:D32"/>
    <mergeCell ref="C33:D33"/>
    <mergeCell ref="H18:H19"/>
    <mergeCell ref="C19:D19"/>
    <mergeCell ref="C20:D20"/>
    <mergeCell ref="F18:F19"/>
    <mergeCell ref="C31:D31"/>
    <mergeCell ref="H27:H28"/>
    <mergeCell ref="B25:B31"/>
    <mergeCell ref="C25:D25"/>
    <mergeCell ref="C26:D26"/>
    <mergeCell ref="C27:D27"/>
    <mergeCell ref="G27:G28"/>
    <mergeCell ref="C28:D28"/>
    <mergeCell ref="C29:D29"/>
    <mergeCell ref="C30:D30"/>
    <mergeCell ref="E27:E28"/>
    <mergeCell ref="F27:F28"/>
    <mergeCell ref="C34:D34"/>
    <mergeCell ref="B35:H35"/>
    <mergeCell ref="C47:D47"/>
    <mergeCell ref="B37:D37"/>
    <mergeCell ref="F37:H37"/>
    <mergeCell ref="C38:D38"/>
    <mergeCell ref="C39:D39"/>
    <mergeCell ref="C40:D40"/>
    <mergeCell ref="C41:D41"/>
    <mergeCell ref="C42:D42"/>
    <mergeCell ref="C43:D43"/>
    <mergeCell ref="C44:D44"/>
    <mergeCell ref="C45:D45"/>
    <mergeCell ref="C46:D46"/>
    <mergeCell ref="B36:H36"/>
    <mergeCell ref="B32:B34"/>
    <mergeCell ref="C54:D54"/>
    <mergeCell ref="C55:D55"/>
    <mergeCell ref="B48:D48"/>
    <mergeCell ref="C49:D49"/>
    <mergeCell ref="C50:D50"/>
    <mergeCell ref="C51:D51"/>
    <mergeCell ref="C52:D52"/>
    <mergeCell ref="C53:D53"/>
  </mergeCells>
  <dataValidations count="3">
    <dataValidation type="list" allowBlank="1" showInputMessage="1" showErrorMessage="1" sqref="E49" xr:uid="{094E1541-85AA-4372-B7F3-B876DA4B938D}">
      <formula1>$B$54:$B$57</formula1>
    </dataValidation>
    <dataValidation type="list" allowBlank="1" showInputMessage="1" showErrorMessage="1" sqref="E39:E48 E29:E32 E9:E18 E20:E27" xr:uid="{810BA914-E7BD-4825-87C3-8587763ACDFF}">
      <formula1>$B$54:$B$56</formula1>
    </dataValidation>
    <dataValidation type="list" allowBlank="1" showInputMessage="1" showErrorMessage="1" sqref="B39:B47" xr:uid="{9C066424-41C5-4302-8584-CCB11810BCAD}">
      <formula1>$O$11:$O$15</formula1>
    </dataValidation>
  </dataValidations>
  <hyperlinks>
    <hyperlink ref="C28:D28" r:id="rId1" display="https://www.foodsaveapp.ch/ (uniquement en allemand pour l'instant)" xr:uid="{79AB04E6-159C-4E0B-BC4B-21612274ED5C}"/>
    <hyperlink ref="C19:D19" r:id="rId2" display="voir fiche d'information à ce sujet" xr:uid="{72BEE0AF-62BB-4074-9175-F8CA9C75BBE3}"/>
  </hyperlinks>
  <pageMargins left="0.70866141732283472" right="0.70866141732283472" top="0.78740157480314965" bottom="0.78740157480314965" header="0.31496062992125984" footer="0.31496062992125984"/>
  <pageSetup paperSize="9" fitToWidth="0"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E4889-E597-40D1-92CC-AFCE5AD48418}">
  <sheetPr codeName="Tabelle7"/>
  <dimension ref="B1:AL28"/>
  <sheetViews>
    <sheetView showGridLines="0" zoomScale="90" zoomScaleNormal="90" workbookViewId="0">
      <pane xSplit="3" ySplit="13" topLeftCell="D14" activePane="bottomRight" state="frozen"/>
      <selection pane="topRight" activeCell="D1" sqref="D1"/>
      <selection pane="bottomLeft" activeCell="A14" sqref="A14"/>
      <selection pane="bottomRight" activeCell="D14" sqref="D14"/>
    </sheetView>
  </sheetViews>
  <sheetFormatPr baseColWidth="10" defaultColWidth="11.5703125" defaultRowHeight="12.75" x14ac:dyDescent="0.2"/>
  <cols>
    <col min="1" max="1" width="2.5703125" customWidth="1"/>
    <col min="2" max="2" width="34.42578125" customWidth="1"/>
    <col min="3" max="3" width="38.140625" customWidth="1"/>
    <col min="4" max="32" width="12.5703125" customWidth="1"/>
    <col min="34" max="34" width="11.42578125" customWidth="1"/>
    <col min="35" max="35" width="27.85546875" customWidth="1"/>
    <col min="36" max="36" width="20.42578125" customWidth="1"/>
    <col min="37" max="37" width="24.5703125" customWidth="1"/>
    <col min="38" max="38" width="16.85546875" customWidth="1"/>
  </cols>
  <sheetData>
    <row r="1" spans="2:38" ht="15" x14ac:dyDescent="0.2">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190"/>
    </row>
    <row r="2" spans="2:38" ht="19.5" customHeight="1" x14ac:dyDescent="0.2">
      <c r="B2" s="388" t="s">
        <v>50</v>
      </c>
      <c r="C2" s="388"/>
      <c r="D2" s="388"/>
      <c r="E2" s="191" t="s">
        <v>51</v>
      </c>
      <c r="F2" s="191"/>
      <c r="G2" s="191"/>
      <c r="H2" s="191"/>
      <c r="I2" s="191"/>
      <c r="J2" s="191"/>
      <c r="K2" s="191"/>
      <c r="L2" s="191"/>
      <c r="M2" s="20"/>
      <c r="N2" s="20"/>
      <c r="O2" s="20"/>
      <c r="P2" s="20"/>
      <c r="Q2" s="20"/>
      <c r="R2" s="20"/>
      <c r="S2" s="20"/>
      <c r="T2" s="20"/>
      <c r="U2" s="20"/>
      <c r="V2" s="20"/>
      <c r="W2" s="20"/>
      <c r="X2" s="20"/>
      <c r="Y2" s="20"/>
      <c r="Z2" s="20"/>
      <c r="AA2" s="20"/>
      <c r="AB2" s="20"/>
      <c r="AC2" s="20"/>
      <c r="AD2" s="20"/>
      <c r="AE2" s="20"/>
      <c r="AF2" s="20"/>
      <c r="AG2" s="190"/>
    </row>
    <row r="3" spans="2:38" ht="15.6" customHeight="1" x14ac:dyDescent="0.2">
      <c r="B3" s="233"/>
      <c r="C3" s="233"/>
      <c r="E3" s="395" t="s">
        <v>52</v>
      </c>
      <c r="F3" s="395"/>
      <c r="G3" s="395"/>
      <c r="H3" s="395"/>
      <c r="I3" s="395"/>
      <c r="J3" s="395"/>
      <c r="K3" s="395"/>
      <c r="L3" s="395"/>
      <c r="M3" s="20"/>
      <c r="N3" s="20"/>
      <c r="O3" s="20"/>
      <c r="P3" s="20"/>
      <c r="Q3" s="20"/>
      <c r="R3" s="20"/>
      <c r="S3" s="20"/>
      <c r="T3" s="20"/>
      <c r="U3" s="20"/>
      <c r="V3" s="20"/>
      <c r="W3" s="20"/>
      <c r="X3" s="20"/>
      <c r="Y3" s="20"/>
      <c r="Z3" s="20"/>
      <c r="AA3" s="20"/>
      <c r="AB3" s="20"/>
      <c r="AC3" s="20"/>
      <c r="AD3" s="20"/>
      <c r="AE3" s="20"/>
      <c r="AF3" s="20"/>
      <c r="AG3" s="190"/>
    </row>
    <row r="4" spans="2:38" ht="15" customHeight="1" x14ac:dyDescent="0.2">
      <c r="B4" s="233"/>
      <c r="C4" s="233"/>
      <c r="E4" s="395"/>
      <c r="F4" s="395"/>
      <c r="G4" s="395"/>
      <c r="H4" s="395"/>
      <c r="I4" s="395"/>
      <c r="J4" s="395"/>
      <c r="K4" s="395"/>
      <c r="L4" s="395"/>
      <c r="M4" s="20"/>
      <c r="N4" s="20"/>
      <c r="O4" s="20"/>
      <c r="P4" s="20"/>
      <c r="Q4" s="20"/>
      <c r="R4" s="20"/>
      <c r="S4" s="20"/>
      <c r="T4" s="20"/>
      <c r="U4" s="20"/>
      <c r="V4" s="20"/>
      <c r="W4" s="20"/>
      <c r="X4" s="20"/>
      <c r="Y4" s="20"/>
      <c r="Z4" s="20"/>
      <c r="AA4" s="20"/>
      <c r="AB4" s="20"/>
      <c r="AC4" s="20"/>
      <c r="AD4" s="20"/>
      <c r="AE4" s="20"/>
      <c r="AF4" s="20"/>
      <c r="AG4" s="190"/>
    </row>
    <row r="5" spans="2:38" ht="15" x14ac:dyDescent="0.2">
      <c r="B5" s="20"/>
      <c r="C5" s="20"/>
      <c r="E5" s="395"/>
      <c r="F5" s="395"/>
      <c r="G5" s="395"/>
      <c r="H5" s="395"/>
      <c r="I5" s="395"/>
      <c r="J5" s="395"/>
      <c r="K5" s="395"/>
      <c r="L5" s="395"/>
      <c r="M5" s="20"/>
      <c r="N5" s="20"/>
      <c r="O5" s="20"/>
      <c r="P5" s="20"/>
      <c r="Q5" s="20"/>
      <c r="R5" s="20"/>
      <c r="S5" s="20"/>
      <c r="T5" s="20"/>
      <c r="U5" s="20"/>
      <c r="V5" s="20"/>
      <c r="W5" s="20"/>
      <c r="X5" s="20"/>
      <c r="Y5" s="20"/>
      <c r="Z5" s="20"/>
      <c r="AA5" s="20"/>
      <c r="AB5" s="20"/>
      <c r="AC5" s="20"/>
      <c r="AD5" s="20"/>
      <c r="AE5" s="20"/>
      <c r="AF5" s="20"/>
      <c r="AG5" s="190"/>
    </row>
    <row r="6" spans="2:38" ht="15.75" thickBot="1" x14ac:dyDescent="0.25">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190"/>
      <c r="AI6" s="308" t="s">
        <v>271</v>
      </c>
    </row>
    <row r="7" spans="2:38" ht="15.75" x14ac:dyDescent="0.2">
      <c r="B7" s="192"/>
      <c r="C7" s="193"/>
      <c r="D7" s="194"/>
      <c r="E7" s="194"/>
      <c r="F7" s="194"/>
      <c r="G7" s="194"/>
      <c r="H7" s="194"/>
      <c r="I7" s="194"/>
      <c r="J7" s="194"/>
      <c r="K7" s="194"/>
      <c r="L7" s="194"/>
      <c r="M7" s="194"/>
      <c r="N7" s="194"/>
      <c r="O7" s="194"/>
      <c r="P7" s="194"/>
      <c r="Q7" s="194"/>
      <c r="R7" s="194"/>
      <c r="S7" s="194"/>
      <c r="T7" s="194"/>
      <c r="U7" s="194"/>
      <c r="V7" s="194"/>
      <c r="W7" s="194"/>
      <c r="X7" s="194"/>
      <c r="Y7" s="194"/>
      <c r="Z7" s="194"/>
      <c r="AA7" s="194"/>
      <c r="AB7" s="194"/>
      <c r="AC7" s="194"/>
      <c r="AD7" s="194"/>
      <c r="AE7" s="194"/>
      <c r="AF7" s="195"/>
      <c r="AG7" s="190"/>
      <c r="AI7" s="196" t="s">
        <v>58</v>
      </c>
      <c r="AJ7" s="43"/>
      <c r="AK7" s="197"/>
    </row>
    <row r="8" spans="2:38" ht="15.75" x14ac:dyDescent="0.2">
      <c r="B8" s="198" t="s">
        <v>53</v>
      </c>
      <c r="C8" s="199"/>
      <c r="D8" s="200"/>
      <c r="E8" s="201"/>
      <c r="F8" s="200"/>
      <c r="G8" s="200"/>
      <c r="H8" s="200"/>
      <c r="I8" s="200"/>
      <c r="J8" s="200"/>
      <c r="K8" s="200"/>
      <c r="L8" s="200"/>
      <c r="M8" s="200"/>
      <c r="N8" s="200"/>
      <c r="O8" s="200"/>
      <c r="P8" s="200"/>
      <c r="Q8" s="200"/>
      <c r="R8" s="200"/>
      <c r="S8" s="200"/>
      <c r="T8" s="200"/>
      <c r="U8" s="200"/>
      <c r="V8" s="201"/>
      <c r="W8" s="200"/>
      <c r="X8" s="200"/>
      <c r="Y8" s="200"/>
      <c r="Z8" s="200"/>
      <c r="AA8" s="200"/>
      <c r="AB8" s="200"/>
      <c r="AC8" s="200"/>
      <c r="AD8" s="200"/>
      <c r="AE8" s="200"/>
      <c r="AF8" s="202"/>
      <c r="AG8" s="190"/>
      <c r="AI8" s="203" t="s">
        <v>59</v>
      </c>
      <c r="AK8" s="59"/>
    </row>
    <row r="9" spans="2:38" ht="15.75" x14ac:dyDescent="0.2">
      <c r="B9" s="198" t="s">
        <v>34</v>
      </c>
      <c r="C9" s="204"/>
      <c r="D9" s="200"/>
      <c r="E9" s="200"/>
      <c r="F9" s="200"/>
      <c r="G9" s="200"/>
      <c r="H9" s="200"/>
      <c r="I9" s="200"/>
      <c r="J9" s="200"/>
      <c r="K9" s="200"/>
      <c r="L9" s="200"/>
      <c r="M9" s="200"/>
      <c r="N9" s="200"/>
      <c r="O9" s="200"/>
      <c r="P9" s="200"/>
      <c r="Q9" s="200"/>
      <c r="R9" s="200"/>
      <c r="S9" s="200"/>
      <c r="T9" s="200"/>
      <c r="U9" s="200"/>
      <c r="V9" s="200"/>
      <c r="W9" s="200"/>
      <c r="X9" s="200"/>
      <c r="Y9" s="200"/>
      <c r="Z9" s="200"/>
      <c r="AA9" s="200"/>
      <c r="AB9" s="200"/>
      <c r="AC9" s="200"/>
      <c r="AD9" s="200"/>
      <c r="AE9" s="200"/>
      <c r="AF9" s="202"/>
      <c r="AG9" s="190"/>
      <c r="AI9" s="203" t="s">
        <v>60</v>
      </c>
      <c r="AJ9" s="205"/>
      <c r="AK9" s="59"/>
    </row>
    <row r="10" spans="2:38" ht="15.75" x14ac:dyDescent="0.2">
      <c r="B10" s="198" t="s">
        <v>54</v>
      </c>
      <c r="C10" s="327"/>
      <c r="D10" s="200"/>
      <c r="E10" s="200"/>
      <c r="F10" s="200"/>
      <c r="G10" s="200"/>
      <c r="H10" s="200"/>
      <c r="I10" s="200"/>
      <c r="J10" s="200"/>
      <c r="K10" s="200"/>
      <c r="L10" s="200"/>
      <c r="M10" s="200"/>
      <c r="N10" s="200"/>
      <c r="O10" s="200"/>
      <c r="P10" s="200"/>
      <c r="Q10" s="200"/>
      <c r="R10" s="200"/>
      <c r="S10" s="200"/>
      <c r="T10" s="200"/>
      <c r="U10" s="200"/>
      <c r="V10" s="200"/>
      <c r="W10" s="200"/>
      <c r="X10" s="200"/>
      <c r="Y10" s="200"/>
      <c r="Z10" s="200"/>
      <c r="AA10" s="200"/>
      <c r="AB10" s="200"/>
      <c r="AC10" s="200"/>
      <c r="AD10" s="200"/>
      <c r="AE10" s="200"/>
      <c r="AF10" s="202"/>
      <c r="AG10" s="190"/>
      <c r="AJ10" s="205"/>
      <c r="AK10" s="59"/>
    </row>
    <row r="11" spans="2:38" ht="15.75" x14ac:dyDescent="0.2">
      <c r="B11" s="198" t="s">
        <v>55</v>
      </c>
      <c r="C11" s="204"/>
      <c r="D11" s="206"/>
      <c r="E11" s="206"/>
      <c r="F11" s="206"/>
      <c r="G11" s="200"/>
      <c r="H11" s="200"/>
      <c r="I11" s="200"/>
      <c r="J11" s="200"/>
      <c r="K11" s="200"/>
      <c r="L11" s="200"/>
      <c r="M11" s="200"/>
      <c r="N11" s="200"/>
      <c r="O11" s="200"/>
      <c r="P11" s="200"/>
      <c r="Q11" s="200"/>
      <c r="R11" s="200"/>
      <c r="S11" s="200"/>
      <c r="T11" s="200"/>
      <c r="U11" s="200"/>
      <c r="V11" s="200"/>
      <c r="W11" s="200"/>
      <c r="X11" s="200"/>
      <c r="Y11" s="200"/>
      <c r="Z11" s="200"/>
      <c r="AA11" s="200"/>
      <c r="AB11" s="200"/>
      <c r="AC11" s="200"/>
      <c r="AD11" s="200"/>
      <c r="AE11" s="200"/>
      <c r="AF11" s="202"/>
      <c r="AG11" s="190"/>
      <c r="AK11" s="205"/>
      <c r="AL11" s="59"/>
    </row>
    <row r="12" spans="2:38" ht="18" customHeight="1" x14ac:dyDescent="0.2">
      <c r="B12" s="396"/>
      <c r="C12" s="397"/>
      <c r="D12" s="400" t="s">
        <v>49</v>
      </c>
      <c r="E12" s="401"/>
      <c r="F12" s="401"/>
      <c r="G12" s="401"/>
      <c r="H12" s="401"/>
      <c r="I12" s="401"/>
      <c r="J12" s="401"/>
      <c r="K12" s="401"/>
      <c r="L12" s="401"/>
      <c r="M12" s="401"/>
      <c r="N12" s="401"/>
      <c r="O12" s="401"/>
      <c r="P12" s="401"/>
      <c r="Q12" s="401"/>
      <c r="R12" s="401"/>
      <c r="S12" s="401"/>
      <c r="T12" s="401"/>
      <c r="U12" s="401"/>
      <c r="V12" s="401"/>
      <c r="W12" s="401"/>
      <c r="X12" s="401"/>
      <c r="Y12" s="401"/>
      <c r="Z12" s="401"/>
      <c r="AA12" s="401"/>
      <c r="AB12" s="401"/>
      <c r="AC12" s="401"/>
      <c r="AD12" s="401"/>
      <c r="AE12" s="401"/>
      <c r="AF12" s="402"/>
      <c r="AG12" s="190"/>
      <c r="AI12" s="207"/>
      <c r="AJ12" s="207"/>
      <c r="AK12" s="205"/>
      <c r="AL12" s="59"/>
    </row>
    <row r="13" spans="2:38" ht="16.5" thickBot="1" x14ac:dyDescent="0.25">
      <c r="B13" s="398"/>
      <c r="C13" s="399"/>
      <c r="D13" s="208">
        <v>1</v>
      </c>
      <c r="E13" s="208">
        <v>2</v>
      </c>
      <c r="F13" s="208">
        <v>3</v>
      </c>
      <c r="G13" s="208">
        <v>4</v>
      </c>
      <c r="H13" s="208">
        <v>5</v>
      </c>
      <c r="I13" s="208">
        <v>6</v>
      </c>
      <c r="J13" s="208">
        <v>7</v>
      </c>
      <c r="K13" s="208">
        <v>8</v>
      </c>
      <c r="L13" s="208">
        <v>9</v>
      </c>
      <c r="M13" s="208">
        <v>10</v>
      </c>
      <c r="N13" s="208">
        <v>11</v>
      </c>
      <c r="O13" s="208">
        <v>12</v>
      </c>
      <c r="P13" s="208">
        <v>13</v>
      </c>
      <c r="Q13" s="208">
        <v>14</v>
      </c>
      <c r="R13" s="208">
        <v>15</v>
      </c>
      <c r="S13" s="208">
        <v>16</v>
      </c>
      <c r="T13" s="208">
        <v>17</v>
      </c>
      <c r="U13" s="208">
        <v>18</v>
      </c>
      <c r="V13" s="208">
        <v>19</v>
      </c>
      <c r="W13" s="208">
        <v>20</v>
      </c>
      <c r="X13" s="208">
        <v>21</v>
      </c>
      <c r="Y13" s="208">
        <v>22</v>
      </c>
      <c r="Z13" s="208">
        <v>23</v>
      </c>
      <c r="AA13" s="208">
        <v>24</v>
      </c>
      <c r="AB13" s="208">
        <v>25</v>
      </c>
      <c r="AC13" s="208">
        <v>26</v>
      </c>
      <c r="AD13" s="208">
        <v>27</v>
      </c>
      <c r="AE13" s="209">
        <v>28</v>
      </c>
      <c r="AF13" s="210" t="s">
        <v>41</v>
      </c>
      <c r="AG13" s="190"/>
      <c r="AH13" s="207"/>
      <c r="AI13" s="207"/>
      <c r="AJ13" s="207"/>
    </row>
    <row r="14" spans="2:38" ht="16.5" thickBot="1" x14ac:dyDescent="0.25">
      <c r="B14" s="211"/>
      <c r="C14" s="212" t="s">
        <v>56</v>
      </c>
      <c r="D14" s="328"/>
      <c r="E14" s="328"/>
      <c r="F14" s="328"/>
      <c r="G14" s="328"/>
      <c r="H14" s="328"/>
      <c r="I14" s="328"/>
      <c r="J14" s="328"/>
      <c r="K14" s="328"/>
      <c r="L14" s="328"/>
      <c r="M14" s="328"/>
      <c r="N14" s="328"/>
      <c r="O14" s="328"/>
      <c r="P14" s="328"/>
      <c r="Q14" s="328"/>
      <c r="R14" s="328"/>
      <c r="S14" s="328"/>
      <c r="T14" s="328"/>
      <c r="U14" s="328"/>
      <c r="V14" s="328"/>
      <c r="W14" s="328"/>
      <c r="X14" s="328"/>
      <c r="Y14" s="328"/>
      <c r="Z14" s="328"/>
      <c r="AA14" s="328"/>
      <c r="AB14" s="328"/>
      <c r="AC14" s="328"/>
      <c r="AD14" s="328"/>
      <c r="AE14" s="329"/>
      <c r="AF14" s="215"/>
      <c r="AG14" s="190"/>
      <c r="AH14" s="207"/>
      <c r="AI14" s="207"/>
      <c r="AJ14" s="207"/>
    </row>
    <row r="15" spans="2:38" ht="18" customHeight="1" thickBot="1" x14ac:dyDescent="0.25">
      <c r="B15" s="389" t="s">
        <v>35</v>
      </c>
      <c r="C15" s="390"/>
      <c r="D15" s="403"/>
      <c r="E15" s="404"/>
      <c r="F15" s="404"/>
      <c r="G15" s="404"/>
      <c r="H15" s="404"/>
      <c r="I15" s="404"/>
      <c r="J15" s="404"/>
      <c r="K15" s="404"/>
      <c r="L15" s="404"/>
      <c r="M15" s="404"/>
      <c r="N15" s="404"/>
      <c r="O15" s="404"/>
      <c r="P15" s="404"/>
      <c r="Q15" s="404"/>
      <c r="R15" s="404"/>
      <c r="S15" s="404"/>
      <c r="T15" s="404"/>
      <c r="U15" s="404"/>
      <c r="V15" s="404"/>
      <c r="W15" s="404"/>
      <c r="X15" s="404"/>
      <c r="Y15" s="404"/>
      <c r="Z15" s="404"/>
      <c r="AA15" s="404"/>
      <c r="AB15" s="404"/>
      <c r="AC15" s="404"/>
      <c r="AD15" s="404"/>
      <c r="AE15" s="404"/>
      <c r="AF15" s="405"/>
      <c r="AG15" s="190"/>
      <c r="AH15" s="207"/>
      <c r="AI15" s="207"/>
      <c r="AJ15" s="207"/>
      <c r="AK15" s="207"/>
    </row>
    <row r="16" spans="2:38" ht="18" customHeight="1" x14ac:dyDescent="0.2">
      <c r="B16" s="216" t="s">
        <v>57</v>
      </c>
      <c r="C16" s="217" t="s">
        <v>58</v>
      </c>
      <c r="D16" s="391"/>
      <c r="E16" s="392"/>
      <c r="F16" s="392"/>
      <c r="G16" s="392"/>
      <c r="H16" s="392"/>
      <c r="I16" s="392"/>
      <c r="J16" s="392"/>
      <c r="K16" s="392"/>
      <c r="L16" s="392"/>
      <c r="M16" s="392"/>
      <c r="N16" s="392"/>
      <c r="O16" s="392"/>
      <c r="P16" s="392"/>
      <c r="Q16" s="392"/>
      <c r="R16" s="392"/>
      <c r="S16" s="392"/>
      <c r="T16" s="392"/>
      <c r="U16" s="392"/>
      <c r="V16" s="392"/>
      <c r="W16" s="392"/>
      <c r="X16" s="392"/>
      <c r="Y16" s="392"/>
      <c r="Z16" s="392"/>
      <c r="AA16" s="392"/>
      <c r="AB16" s="392"/>
      <c r="AC16" s="392"/>
      <c r="AD16" s="392"/>
      <c r="AE16" s="392"/>
      <c r="AF16" s="406"/>
      <c r="AG16" s="190"/>
      <c r="AH16" s="207"/>
      <c r="AI16" s="218"/>
      <c r="AK16" s="207"/>
    </row>
    <row r="17" spans="2:37" ht="18" customHeight="1" x14ac:dyDescent="0.2">
      <c r="B17" s="219"/>
      <c r="C17" s="220" t="str">
        <f>IF(C16="Nombre de repas principaux","Repas principaux (RP, sans RS):",(IF(C16="Quantité produite","Quantité produite (en kg):",IF(C16="Quantité distribuée","Quantité distribuée (en kg):"," "))))</f>
        <v>Repas principaux (RP, sans RS):</v>
      </c>
      <c r="D17" s="213"/>
      <c r="E17" s="213"/>
      <c r="F17" s="213"/>
      <c r="G17" s="213"/>
      <c r="H17" s="213"/>
      <c r="I17" s="213"/>
      <c r="J17" s="213"/>
      <c r="K17" s="213"/>
      <c r="L17" s="213"/>
      <c r="M17" s="213"/>
      <c r="N17" s="213"/>
      <c r="O17" s="213"/>
      <c r="P17" s="213"/>
      <c r="Q17" s="213"/>
      <c r="R17" s="213"/>
      <c r="S17" s="213"/>
      <c r="T17" s="213"/>
      <c r="U17" s="213"/>
      <c r="V17" s="213"/>
      <c r="W17" s="213"/>
      <c r="X17" s="213"/>
      <c r="Y17" s="213"/>
      <c r="Z17" s="213"/>
      <c r="AA17" s="213"/>
      <c r="AB17" s="213"/>
      <c r="AC17" s="213"/>
      <c r="AD17" s="213"/>
      <c r="AE17" s="214"/>
      <c r="AF17" s="406"/>
      <c r="AG17" s="190"/>
      <c r="AI17" s="218"/>
      <c r="AK17" s="207"/>
    </row>
    <row r="18" spans="2:37" ht="18" customHeight="1" thickBot="1" x14ac:dyDescent="0.25">
      <c r="B18" s="219"/>
      <c r="C18" s="307" t="str">
        <f>IF(C16="Nombre de repas principaux","Repas secondaires (RS) convertis en RP:"," ")</f>
        <v>Repas secondaires (RS) convertis en RP:</v>
      </c>
      <c r="D18" s="324"/>
      <c r="E18" s="323"/>
      <c r="F18" s="323"/>
      <c r="G18" s="323"/>
      <c r="H18" s="323"/>
      <c r="I18" s="323"/>
      <c r="J18" s="323"/>
      <c r="K18" s="323"/>
      <c r="L18" s="323"/>
      <c r="M18" s="323"/>
      <c r="N18" s="323"/>
      <c r="O18" s="323"/>
      <c r="P18" s="323"/>
      <c r="Q18" s="323"/>
      <c r="R18" s="323"/>
      <c r="S18" s="323"/>
      <c r="T18" s="323"/>
      <c r="U18" s="323"/>
      <c r="V18" s="323"/>
      <c r="W18" s="323"/>
      <c r="X18" s="323"/>
      <c r="Y18" s="323"/>
      <c r="Z18" s="323"/>
      <c r="AA18" s="323"/>
      <c r="AB18" s="323"/>
      <c r="AC18" s="323"/>
      <c r="AD18" s="323"/>
      <c r="AE18" s="324"/>
      <c r="AF18" s="407"/>
      <c r="AG18" s="190"/>
    </row>
    <row r="19" spans="2:37" ht="18" customHeight="1" thickBot="1" x14ac:dyDescent="0.3">
      <c r="B19" s="365" t="s">
        <v>61</v>
      </c>
      <c r="C19" s="366"/>
      <c r="D19" s="222">
        <f>IF($C$16=$AI$7, D17+D18,D17/0.45)</f>
        <v>0</v>
      </c>
      <c r="E19" s="221">
        <f t="shared" ref="E19:AE19" si="0">IF($C$16=$AI$7, E17+E18,E17/0.45)</f>
        <v>0</v>
      </c>
      <c r="F19" s="325">
        <f t="shared" si="0"/>
        <v>0</v>
      </c>
      <c r="G19" s="325">
        <f t="shared" si="0"/>
        <v>0</v>
      </c>
      <c r="H19" s="325">
        <f t="shared" si="0"/>
        <v>0</v>
      </c>
      <c r="I19" s="325">
        <f t="shared" si="0"/>
        <v>0</v>
      </c>
      <c r="J19" s="325">
        <f t="shared" si="0"/>
        <v>0</v>
      </c>
      <c r="K19" s="325">
        <f t="shared" si="0"/>
        <v>0</v>
      </c>
      <c r="L19" s="325">
        <f t="shared" si="0"/>
        <v>0</v>
      </c>
      <c r="M19" s="325">
        <f t="shared" si="0"/>
        <v>0</v>
      </c>
      <c r="N19" s="325">
        <f t="shared" si="0"/>
        <v>0</v>
      </c>
      <c r="O19" s="325">
        <f t="shared" si="0"/>
        <v>0</v>
      </c>
      <c r="P19" s="325">
        <f t="shared" si="0"/>
        <v>0</v>
      </c>
      <c r="Q19" s="325">
        <f t="shared" si="0"/>
        <v>0</v>
      </c>
      <c r="R19" s="325">
        <f t="shared" si="0"/>
        <v>0</v>
      </c>
      <c r="S19" s="325">
        <f t="shared" si="0"/>
        <v>0</v>
      </c>
      <c r="T19" s="325">
        <f t="shared" si="0"/>
        <v>0</v>
      </c>
      <c r="U19" s="325">
        <f t="shared" si="0"/>
        <v>0</v>
      </c>
      <c r="V19" s="325">
        <f t="shared" si="0"/>
        <v>0</v>
      </c>
      <c r="W19" s="325">
        <f t="shared" si="0"/>
        <v>0</v>
      </c>
      <c r="X19" s="325">
        <f t="shared" si="0"/>
        <v>0</v>
      </c>
      <c r="Y19" s="325">
        <f t="shared" si="0"/>
        <v>0</v>
      </c>
      <c r="Z19" s="325">
        <f t="shared" si="0"/>
        <v>0</v>
      </c>
      <c r="AA19" s="325">
        <f t="shared" si="0"/>
        <v>0</v>
      </c>
      <c r="AB19" s="325">
        <f t="shared" si="0"/>
        <v>0</v>
      </c>
      <c r="AC19" s="325">
        <f t="shared" si="0"/>
        <v>0</v>
      </c>
      <c r="AD19" s="325">
        <f t="shared" si="0"/>
        <v>0</v>
      </c>
      <c r="AE19" s="326">
        <f t="shared" si="0"/>
        <v>0</v>
      </c>
      <c r="AF19" s="223">
        <f>SUM(D19:AE19)</f>
        <v>0</v>
      </c>
      <c r="AG19" s="190"/>
    </row>
    <row r="20" spans="2:37" ht="18" customHeight="1" thickBot="1" x14ac:dyDescent="0.25">
      <c r="B20" s="389" t="s">
        <v>62</v>
      </c>
      <c r="C20" s="390"/>
      <c r="D20" s="391"/>
      <c r="E20" s="392"/>
      <c r="F20" s="392"/>
      <c r="G20" s="392"/>
      <c r="H20" s="392"/>
      <c r="I20" s="392"/>
      <c r="J20" s="392"/>
      <c r="K20" s="392"/>
      <c r="L20" s="392"/>
      <c r="M20" s="392"/>
      <c r="N20" s="392"/>
      <c r="O20" s="392"/>
      <c r="P20" s="392"/>
      <c r="Q20" s="392"/>
      <c r="R20" s="392"/>
      <c r="S20" s="392"/>
      <c r="T20" s="392"/>
      <c r="U20" s="392"/>
      <c r="V20" s="392"/>
      <c r="W20" s="392"/>
      <c r="X20" s="392"/>
      <c r="Y20" s="392"/>
      <c r="Z20" s="392"/>
      <c r="AA20" s="392"/>
      <c r="AB20" s="392"/>
      <c r="AC20" s="392"/>
      <c r="AD20" s="392"/>
      <c r="AE20" s="392"/>
      <c r="AF20" s="224"/>
      <c r="AG20" s="190"/>
    </row>
    <row r="21" spans="2:37" ht="27" customHeight="1" thickBot="1" x14ac:dyDescent="0.25">
      <c r="B21" s="393" t="s">
        <v>63</v>
      </c>
      <c r="C21" s="394"/>
      <c r="D21" s="225"/>
      <c r="E21" s="226"/>
      <c r="F21" s="226"/>
      <c r="G21" s="226"/>
      <c r="H21" s="226"/>
      <c r="I21" s="226"/>
      <c r="J21" s="226"/>
      <c r="K21" s="226"/>
      <c r="L21" s="226"/>
      <c r="M21" s="226"/>
      <c r="N21" s="226"/>
      <c r="O21" s="226"/>
      <c r="P21" s="226"/>
      <c r="Q21" s="226"/>
      <c r="R21" s="226"/>
      <c r="S21" s="226"/>
      <c r="T21" s="227"/>
      <c r="U21" s="227"/>
      <c r="V21" s="227"/>
      <c r="W21" s="227"/>
      <c r="X21" s="227"/>
      <c r="Y21" s="227"/>
      <c r="Z21" s="227"/>
      <c r="AA21" s="227"/>
      <c r="AB21" s="227"/>
      <c r="AC21" s="227"/>
      <c r="AD21" s="227"/>
      <c r="AE21" s="228"/>
      <c r="AF21" s="223">
        <f>SUM(D21:AE21)</f>
        <v>0</v>
      </c>
      <c r="AG21" s="190"/>
    </row>
    <row r="22" spans="2:37" ht="27" customHeight="1" thickBot="1" x14ac:dyDescent="0.25">
      <c r="B22" s="393" t="s">
        <v>64</v>
      </c>
      <c r="C22" s="394"/>
      <c r="D22" s="225"/>
      <c r="E22" s="226"/>
      <c r="F22" s="226"/>
      <c r="G22" s="226"/>
      <c r="H22" s="226"/>
      <c r="I22" s="226"/>
      <c r="J22" s="226"/>
      <c r="K22" s="226"/>
      <c r="L22" s="226"/>
      <c r="M22" s="226"/>
      <c r="N22" s="226"/>
      <c r="O22" s="226"/>
      <c r="P22" s="226"/>
      <c r="Q22" s="226"/>
      <c r="R22" s="226"/>
      <c r="S22" s="226"/>
      <c r="T22" s="227"/>
      <c r="U22" s="227"/>
      <c r="V22" s="227"/>
      <c r="W22" s="227"/>
      <c r="X22" s="227"/>
      <c r="Y22" s="227"/>
      <c r="Z22" s="227"/>
      <c r="AA22" s="227"/>
      <c r="AB22" s="227"/>
      <c r="AC22" s="227"/>
      <c r="AD22" s="227"/>
      <c r="AE22" s="228"/>
      <c r="AF22" s="223">
        <f>SUM(D22:AE22)</f>
        <v>0</v>
      </c>
      <c r="AG22" s="190"/>
    </row>
    <row r="23" spans="2:37" ht="27" customHeight="1" thickBot="1" x14ac:dyDescent="0.25">
      <c r="B23" s="393" t="s">
        <v>65</v>
      </c>
      <c r="C23" s="394"/>
      <c r="D23" s="225"/>
      <c r="E23" s="226"/>
      <c r="F23" s="226"/>
      <c r="G23" s="226"/>
      <c r="H23" s="226"/>
      <c r="I23" s="226"/>
      <c r="J23" s="226"/>
      <c r="K23" s="226"/>
      <c r="L23" s="226"/>
      <c r="M23" s="226"/>
      <c r="N23" s="226"/>
      <c r="O23" s="226"/>
      <c r="P23" s="226"/>
      <c r="Q23" s="226"/>
      <c r="R23" s="226"/>
      <c r="S23" s="226"/>
      <c r="T23" s="227"/>
      <c r="U23" s="227"/>
      <c r="V23" s="227"/>
      <c r="W23" s="227"/>
      <c r="X23" s="227"/>
      <c r="Y23" s="227"/>
      <c r="Z23" s="227"/>
      <c r="AA23" s="227"/>
      <c r="AB23" s="227"/>
      <c r="AC23" s="227"/>
      <c r="AD23" s="227"/>
      <c r="AE23" s="228"/>
      <c r="AF23" s="223">
        <f>SUM(D23:AE23)</f>
        <v>0</v>
      </c>
      <c r="AG23" s="190"/>
    </row>
    <row r="24" spans="2:37" ht="18" customHeight="1" thickBot="1" x14ac:dyDescent="0.25">
      <c r="B24" s="385" t="s">
        <v>66</v>
      </c>
      <c r="C24" s="386"/>
      <c r="D24" s="229">
        <f t="shared" ref="D24:AF24" si="1">SUM(D21:D23)</f>
        <v>0</v>
      </c>
      <c r="E24" s="229">
        <f t="shared" si="1"/>
        <v>0</v>
      </c>
      <c r="F24" s="229">
        <f t="shared" si="1"/>
        <v>0</v>
      </c>
      <c r="G24" s="229">
        <f t="shared" si="1"/>
        <v>0</v>
      </c>
      <c r="H24" s="229">
        <f t="shared" si="1"/>
        <v>0</v>
      </c>
      <c r="I24" s="229">
        <f t="shared" si="1"/>
        <v>0</v>
      </c>
      <c r="J24" s="229">
        <f t="shared" si="1"/>
        <v>0</v>
      </c>
      <c r="K24" s="229">
        <f t="shared" si="1"/>
        <v>0</v>
      </c>
      <c r="L24" s="229">
        <f t="shared" si="1"/>
        <v>0</v>
      </c>
      <c r="M24" s="229">
        <f t="shared" si="1"/>
        <v>0</v>
      </c>
      <c r="N24" s="229">
        <f t="shared" si="1"/>
        <v>0</v>
      </c>
      <c r="O24" s="229">
        <f t="shared" si="1"/>
        <v>0</v>
      </c>
      <c r="P24" s="229">
        <f t="shared" si="1"/>
        <v>0</v>
      </c>
      <c r="Q24" s="229">
        <f t="shared" si="1"/>
        <v>0</v>
      </c>
      <c r="R24" s="229">
        <f t="shared" si="1"/>
        <v>0</v>
      </c>
      <c r="S24" s="229">
        <f t="shared" si="1"/>
        <v>0</v>
      </c>
      <c r="T24" s="229">
        <f t="shared" si="1"/>
        <v>0</v>
      </c>
      <c r="U24" s="229">
        <f t="shared" si="1"/>
        <v>0</v>
      </c>
      <c r="V24" s="229">
        <f t="shared" si="1"/>
        <v>0</v>
      </c>
      <c r="W24" s="229">
        <f t="shared" si="1"/>
        <v>0</v>
      </c>
      <c r="X24" s="229">
        <f t="shared" si="1"/>
        <v>0</v>
      </c>
      <c r="Y24" s="229">
        <f t="shared" si="1"/>
        <v>0</v>
      </c>
      <c r="Z24" s="229">
        <f t="shared" si="1"/>
        <v>0</v>
      </c>
      <c r="AA24" s="229">
        <f t="shared" si="1"/>
        <v>0</v>
      </c>
      <c r="AB24" s="229">
        <f t="shared" si="1"/>
        <v>0</v>
      </c>
      <c r="AC24" s="229">
        <f t="shared" si="1"/>
        <v>0</v>
      </c>
      <c r="AD24" s="229">
        <f t="shared" si="1"/>
        <v>0</v>
      </c>
      <c r="AE24" s="230">
        <f t="shared" si="1"/>
        <v>0</v>
      </c>
      <c r="AF24" s="223">
        <f t="shared" si="1"/>
        <v>0</v>
      </c>
      <c r="AG24" s="190"/>
    </row>
    <row r="25" spans="2:37" ht="18" customHeight="1" thickBot="1" x14ac:dyDescent="0.25">
      <c r="B25" s="365" t="s">
        <v>67</v>
      </c>
      <c r="C25" s="387"/>
      <c r="D25" s="229">
        <f t="shared" ref="D25:AF25" si="2">IF((D24&gt;0),(D24/D19)*1000,0)</f>
        <v>0</v>
      </c>
      <c r="E25" s="229">
        <f t="shared" si="2"/>
        <v>0</v>
      </c>
      <c r="F25" s="229">
        <f t="shared" si="2"/>
        <v>0</v>
      </c>
      <c r="G25" s="229">
        <f t="shared" si="2"/>
        <v>0</v>
      </c>
      <c r="H25" s="229">
        <f t="shared" si="2"/>
        <v>0</v>
      </c>
      <c r="I25" s="229">
        <f t="shared" si="2"/>
        <v>0</v>
      </c>
      <c r="J25" s="229">
        <f t="shared" si="2"/>
        <v>0</v>
      </c>
      <c r="K25" s="229">
        <f t="shared" si="2"/>
        <v>0</v>
      </c>
      <c r="L25" s="229">
        <f t="shared" si="2"/>
        <v>0</v>
      </c>
      <c r="M25" s="229">
        <f t="shared" si="2"/>
        <v>0</v>
      </c>
      <c r="N25" s="229">
        <f t="shared" si="2"/>
        <v>0</v>
      </c>
      <c r="O25" s="229">
        <f t="shared" si="2"/>
        <v>0</v>
      </c>
      <c r="P25" s="229">
        <f t="shared" si="2"/>
        <v>0</v>
      </c>
      <c r="Q25" s="229">
        <f t="shared" si="2"/>
        <v>0</v>
      </c>
      <c r="R25" s="229">
        <f t="shared" si="2"/>
        <v>0</v>
      </c>
      <c r="S25" s="229">
        <f t="shared" si="2"/>
        <v>0</v>
      </c>
      <c r="T25" s="229">
        <f t="shared" si="2"/>
        <v>0</v>
      </c>
      <c r="U25" s="229">
        <f t="shared" si="2"/>
        <v>0</v>
      </c>
      <c r="V25" s="229">
        <f t="shared" si="2"/>
        <v>0</v>
      </c>
      <c r="W25" s="229">
        <f t="shared" si="2"/>
        <v>0</v>
      </c>
      <c r="X25" s="229">
        <f t="shared" si="2"/>
        <v>0</v>
      </c>
      <c r="Y25" s="229">
        <f t="shared" si="2"/>
        <v>0</v>
      </c>
      <c r="Z25" s="229">
        <f t="shared" si="2"/>
        <v>0</v>
      </c>
      <c r="AA25" s="229">
        <f t="shared" si="2"/>
        <v>0</v>
      </c>
      <c r="AB25" s="229">
        <f t="shared" si="2"/>
        <v>0</v>
      </c>
      <c r="AC25" s="229">
        <f t="shared" si="2"/>
        <v>0</v>
      </c>
      <c r="AD25" s="229">
        <f t="shared" si="2"/>
        <v>0</v>
      </c>
      <c r="AE25" s="230">
        <f t="shared" si="2"/>
        <v>0</v>
      </c>
      <c r="AF25" s="231">
        <f t="shared" si="2"/>
        <v>0</v>
      </c>
      <c r="AG25" s="190"/>
    </row>
    <row r="26" spans="2:37" ht="15" x14ac:dyDescent="0.2">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190"/>
    </row>
    <row r="27" spans="2:37" ht="15" x14ac:dyDescent="0.2">
      <c r="B27" s="20"/>
      <c r="C27" s="20"/>
      <c r="D27" s="232"/>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190"/>
    </row>
    <row r="28" spans="2:37" x14ac:dyDescent="0.2">
      <c r="B28" s="42"/>
    </row>
  </sheetData>
  <sheetProtection selectLockedCells="1"/>
  <mergeCells count="15">
    <mergeCell ref="B2:D2"/>
    <mergeCell ref="E3:L5"/>
    <mergeCell ref="B12:C13"/>
    <mergeCell ref="D12:AF12"/>
    <mergeCell ref="B15:C15"/>
    <mergeCell ref="D15:AE16"/>
    <mergeCell ref="AF15:AF18"/>
    <mergeCell ref="B24:C24"/>
    <mergeCell ref="B25:C25"/>
    <mergeCell ref="B19:C19"/>
    <mergeCell ref="B20:C20"/>
    <mergeCell ref="D20:AE20"/>
    <mergeCell ref="B21:C21"/>
    <mergeCell ref="B22:C22"/>
    <mergeCell ref="B23:C23"/>
  </mergeCells>
  <dataValidations count="2">
    <dataValidation type="list" allowBlank="1" showInputMessage="1" showErrorMessage="1" prompt="Veuillez sélectionner l'unité de mesure pour le calcul des pertes alimentaires " sqref="C16" xr:uid="{72319DF7-7D81-4A2E-AED0-9D794C823BC1}">
      <formula1>$AI$7:$AI$9</formula1>
    </dataValidation>
    <dataValidation allowBlank="1" showInputMessage="1" showErrorMessage="1" prompt="Veuillez indiquer la période pendant laquelle vous avez effectué les mesures." sqref="C9" xr:uid="{FBEBD327-BF8E-4086-A2A9-D87D671E1ECB}"/>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38838-D3E2-4865-AA24-0275202EF761}">
  <sheetPr codeName="Tabelle8">
    <pageSetUpPr autoPageBreaks="0"/>
  </sheetPr>
  <dimension ref="A2:Q68"/>
  <sheetViews>
    <sheetView showGridLines="0" topLeftCell="A40" zoomScale="70" zoomScaleNormal="70" workbookViewId="0">
      <selection activeCell="E76" sqref="E76"/>
    </sheetView>
  </sheetViews>
  <sheetFormatPr baseColWidth="10" defaultColWidth="11.42578125" defaultRowHeight="12.75" x14ac:dyDescent="0.2"/>
  <cols>
    <col min="1" max="1" width="10.42578125" style="234" customWidth="1"/>
    <col min="2" max="2" width="33.5703125" style="234" customWidth="1"/>
    <col min="3" max="3" width="36.42578125" style="234" customWidth="1"/>
    <col min="4" max="4" width="38.42578125" style="234" customWidth="1"/>
    <col min="5" max="5" width="33" style="234" customWidth="1"/>
    <col min="6" max="7" width="30.5703125" style="234" customWidth="1"/>
    <col min="8" max="8" width="43" style="234" customWidth="1"/>
    <col min="9" max="9" width="34.140625" style="234" customWidth="1"/>
    <col min="10" max="10" width="24" style="234" customWidth="1"/>
    <col min="11" max="14" width="11.42578125" style="234"/>
    <col min="15" max="15" width="13.85546875" style="234" hidden="1" customWidth="1"/>
    <col min="16" max="16384" width="11.42578125" style="234"/>
  </cols>
  <sheetData>
    <row r="2" spans="2:15" ht="13.5" thickBot="1" x14ac:dyDescent="0.25"/>
    <row r="3" spans="2:15" ht="24.75" customHeight="1" x14ac:dyDescent="0.2">
      <c r="B3" s="235" t="s">
        <v>53</v>
      </c>
      <c r="C3" s="236"/>
    </row>
    <row r="4" spans="2:15" ht="24.75" customHeight="1" thickBot="1" x14ac:dyDescent="0.25">
      <c r="B4" s="237" t="s">
        <v>55</v>
      </c>
      <c r="C4" s="238"/>
    </row>
    <row r="5" spans="2:15" ht="13.5" thickBot="1" x14ac:dyDescent="0.25"/>
    <row r="6" spans="2:15" ht="24" customHeight="1" thickBot="1" x14ac:dyDescent="0.25">
      <c r="B6" s="434" t="s">
        <v>79</v>
      </c>
      <c r="C6" s="435"/>
      <c r="D6" s="435"/>
      <c r="E6" s="436"/>
      <c r="F6" s="435"/>
      <c r="G6" s="435"/>
      <c r="H6" s="437"/>
    </row>
    <row r="7" spans="2:15" ht="51" customHeight="1" thickBot="1" x14ac:dyDescent="0.25">
      <c r="B7" s="239"/>
      <c r="C7" s="240"/>
      <c r="D7" s="240"/>
      <c r="E7" s="241" t="s">
        <v>80</v>
      </c>
      <c r="F7" s="471" t="s">
        <v>81</v>
      </c>
      <c r="G7" s="472"/>
      <c r="H7" s="472"/>
      <c r="I7" s="242"/>
    </row>
    <row r="8" spans="2:15" ht="160.5" customHeight="1" thickBot="1" x14ac:dyDescent="0.25">
      <c r="B8" s="473" t="s">
        <v>87</v>
      </c>
      <c r="C8" s="474"/>
      <c r="D8" s="474"/>
      <c r="E8" s="243" t="s">
        <v>82</v>
      </c>
      <c r="F8" s="244" t="s">
        <v>83</v>
      </c>
      <c r="G8" s="245" t="s">
        <v>84</v>
      </c>
      <c r="H8" s="246" t="s">
        <v>85</v>
      </c>
      <c r="I8" s="247"/>
    </row>
    <row r="9" spans="2:15" ht="50.25" customHeight="1" x14ac:dyDescent="0.2">
      <c r="B9" s="438" t="s">
        <v>86</v>
      </c>
      <c r="C9" s="441" t="s">
        <v>110</v>
      </c>
      <c r="D9" s="475"/>
      <c r="E9" s="248"/>
      <c r="F9" s="249"/>
      <c r="G9" s="250"/>
      <c r="H9" s="249"/>
      <c r="I9" s="242"/>
    </row>
    <row r="10" spans="2:15" ht="50.25" customHeight="1" x14ac:dyDescent="0.2">
      <c r="B10" s="439"/>
      <c r="C10" s="443" t="s">
        <v>92</v>
      </c>
      <c r="D10" s="450"/>
      <c r="E10" s="248"/>
      <c r="F10" s="251"/>
      <c r="G10" s="252"/>
      <c r="H10" s="251"/>
    </row>
    <row r="11" spans="2:15" ht="56.25" customHeight="1" x14ac:dyDescent="0.2">
      <c r="B11" s="439"/>
      <c r="C11" s="443" t="s">
        <v>94</v>
      </c>
      <c r="D11" s="450"/>
      <c r="E11" s="248"/>
      <c r="F11" s="251"/>
      <c r="G11" s="252"/>
      <c r="H11" s="251"/>
      <c r="O11" s="234" t="s">
        <v>123</v>
      </c>
    </row>
    <row r="12" spans="2:15" ht="50.25" customHeight="1" x14ac:dyDescent="0.2">
      <c r="B12" s="439"/>
      <c r="C12" s="443" t="s">
        <v>93</v>
      </c>
      <c r="D12" s="450"/>
      <c r="E12" s="248"/>
      <c r="F12" s="251"/>
      <c r="G12" s="252"/>
      <c r="H12" s="251"/>
    </row>
    <row r="13" spans="2:15" ht="50.25" customHeight="1" x14ac:dyDescent="0.2">
      <c r="B13" s="439"/>
      <c r="C13" s="443" t="s">
        <v>95</v>
      </c>
      <c r="D13" s="450"/>
      <c r="E13" s="248"/>
      <c r="F13" s="251"/>
      <c r="G13" s="252"/>
      <c r="H13" s="251"/>
      <c r="O13" s="234" t="s">
        <v>124</v>
      </c>
    </row>
    <row r="14" spans="2:15" ht="50.25" customHeight="1" x14ac:dyDescent="0.2">
      <c r="B14" s="439"/>
      <c r="C14" s="443" t="s">
        <v>96</v>
      </c>
      <c r="D14" s="450"/>
      <c r="E14" s="248"/>
      <c r="F14" s="251"/>
      <c r="G14" s="252"/>
      <c r="H14" s="251"/>
      <c r="O14" s="234" t="s">
        <v>125</v>
      </c>
    </row>
    <row r="15" spans="2:15" ht="50.25" customHeight="1" x14ac:dyDescent="0.2">
      <c r="B15" s="439"/>
      <c r="C15" s="443" t="s">
        <v>97</v>
      </c>
      <c r="D15" s="450"/>
      <c r="E15" s="248"/>
      <c r="F15" s="251"/>
      <c r="G15" s="252"/>
      <c r="H15" s="251"/>
      <c r="O15" s="234" t="s">
        <v>126</v>
      </c>
    </row>
    <row r="16" spans="2:15" ht="50.25" customHeight="1" x14ac:dyDescent="0.2">
      <c r="B16" s="439"/>
      <c r="C16" s="443" t="s">
        <v>105</v>
      </c>
      <c r="D16" s="450"/>
      <c r="E16" s="248"/>
      <c r="F16" s="251"/>
      <c r="G16" s="252"/>
      <c r="H16" s="251"/>
      <c r="J16" s="253"/>
    </row>
    <row r="17" spans="2:10" ht="50.25" customHeight="1" x14ac:dyDescent="0.2">
      <c r="B17" s="439"/>
      <c r="C17" s="443" t="s">
        <v>98</v>
      </c>
      <c r="D17" s="450"/>
      <c r="E17" s="248"/>
      <c r="F17" s="251"/>
      <c r="G17" s="252"/>
      <c r="H17" s="251"/>
      <c r="J17" s="253"/>
    </row>
    <row r="18" spans="2:10" ht="33" customHeight="1" x14ac:dyDescent="0.2">
      <c r="B18" s="439"/>
      <c r="C18" s="476" t="s">
        <v>99</v>
      </c>
      <c r="D18" s="476"/>
      <c r="E18" s="451"/>
      <c r="F18" s="463"/>
      <c r="G18" s="458"/>
      <c r="H18" s="458"/>
    </row>
    <row r="19" spans="2:10" ht="12.75" customHeight="1" x14ac:dyDescent="0.2">
      <c r="B19" s="439"/>
      <c r="C19" s="460" t="s">
        <v>100</v>
      </c>
      <c r="D19" s="460"/>
      <c r="E19" s="452"/>
      <c r="F19" s="464"/>
      <c r="G19" s="459"/>
      <c r="H19" s="459"/>
    </row>
    <row r="20" spans="2:10" ht="70.5" customHeight="1" thickBot="1" x14ac:dyDescent="0.25">
      <c r="B20" s="440"/>
      <c r="C20" s="461" t="s">
        <v>103</v>
      </c>
      <c r="D20" s="462"/>
      <c r="E20" s="254"/>
      <c r="F20" s="255"/>
      <c r="G20" s="256"/>
      <c r="H20" s="256"/>
    </row>
    <row r="21" spans="2:10" ht="50.25" customHeight="1" x14ac:dyDescent="0.2">
      <c r="B21" s="438" t="s">
        <v>88</v>
      </c>
      <c r="C21" s="468" t="s">
        <v>101</v>
      </c>
      <c r="D21" s="442"/>
      <c r="E21" s="248"/>
      <c r="F21" s="257"/>
      <c r="G21" s="258"/>
      <c r="H21" s="258"/>
    </row>
    <row r="22" spans="2:10" ht="50.25" customHeight="1" x14ac:dyDescent="0.2">
      <c r="B22" s="439"/>
      <c r="C22" s="469" t="s">
        <v>102</v>
      </c>
      <c r="D22" s="470"/>
      <c r="E22" s="248"/>
      <c r="F22" s="259"/>
      <c r="G22" s="252"/>
      <c r="H22" s="252"/>
    </row>
    <row r="23" spans="2:10" ht="50.25" customHeight="1" x14ac:dyDescent="0.2">
      <c r="B23" s="467"/>
      <c r="C23" s="457" t="s">
        <v>104</v>
      </c>
      <c r="D23" s="450"/>
      <c r="E23" s="260"/>
      <c r="F23" s="261"/>
      <c r="G23" s="258"/>
      <c r="H23" s="258"/>
    </row>
    <row r="24" spans="2:10" ht="50.25" customHeight="1" thickBot="1" x14ac:dyDescent="0.25">
      <c r="B24" s="440"/>
      <c r="C24" s="457" t="s">
        <v>106</v>
      </c>
      <c r="D24" s="450"/>
      <c r="E24" s="254"/>
      <c r="F24" s="262"/>
      <c r="G24" s="256"/>
      <c r="H24" s="256"/>
    </row>
    <row r="25" spans="2:10" ht="50.25" customHeight="1" x14ac:dyDescent="0.2">
      <c r="B25" s="438" t="s">
        <v>89</v>
      </c>
      <c r="C25" s="441" t="s">
        <v>107</v>
      </c>
      <c r="D25" s="442"/>
      <c r="E25" s="248"/>
      <c r="F25" s="257"/>
      <c r="G25" s="258"/>
      <c r="H25" s="258"/>
    </row>
    <row r="26" spans="2:10" ht="65.25" customHeight="1" x14ac:dyDescent="0.2">
      <c r="B26" s="439"/>
      <c r="C26" s="443" t="s">
        <v>108</v>
      </c>
      <c r="D26" s="444"/>
      <c r="E26" s="248"/>
      <c r="F26" s="251"/>
      <c r="G26" s="252"/>
      <c r="H26" s="252"/>
    </row>
    <row r="27" spans="2:10" ht="50.25" customHeight="1" x14ac:dyDescent="0.2">
      <c r="B27" s="439"/>
      <c r="C27" s="445" t="s">
        <v>109</v>
      </c>
      <c r="D27" s="445"/>
      <c r="E27" s="451"/>
      <c r="F27" s="453"/>
      <c r="G27" s="446"/>
      <c r="H27" s="446"/>
    </row>
    <row r="28" spans="2:10" ht="12.75" customHeight="1" x14ac:dyDescent="0.2">
      <c r="B28" s="439"/>
      <c r="C28" s="448" t="s">
        <v>128</v>
      </c>
      <c r="D28" s="449"/>
      <c r="E28" s="452"/>
      <c r="F28" s="454"/>
      <c r="G28" s="447"/>
      <c r="H28" s="447"/>
    </row>
    <row r="29" spans="2:10" ht="79.5" customHeight="1" x14ac:dyDescent="0.2">
      <c r="B29" s="439"/>
      <c r="C29" s="443" t="s">
        <v>111</v>
      </c>
      <c r="D29" s="444"/>
      <c r="E29" s="248"/>
      <c r="F29" s="263"/>
      <c r="G29" s="264"/>
      <c r="H29" s="265"/>
    </row>
    <row r="30" spans="2:10" ht="50.25" customHeight="1" x14ac:dyDescent="0.2">
      <c r="B30" s="439"/>
      <c r="C30" s="443" t="s">
        <v>112</v>
      </c>
      <c r="D30" s="450"/>
      <c r="E30" s="248"/>
      <c r="F30" s="261"/>
      <c r="G30" s="258"/>
      <c r="H30" s="252"/>
    </row>
    <row r="31" spans="2:10" ht="65.25" customHeight="1" thickBot="1" x14ac:dyDescent="0.25">
      <c r="B31" s="440"/>
      <c r="C31" s="465" t="s">
        <v>113</v>
      </c>
      <c r="D31" s="466"/>
      <c r="E31" s="266"/>
      <c r="F31" s="262"/>
      <c r="G31" s="256"/>
      <c r="H31" s="256"/>
    </row>
    <row r="32" spans="2:10" ht="50.25" customHeight="1" x14ac:dyDescent="0.2">
      <c r="B32" s="438" t="s">
        <v>90</v>
      </c>
      <c r="C32" s="455" t="s">
        <v>114</v>
      </c>
      <c r="D32" s="456"/>
      <c r="E32" s="267"/>
      <c r="F32" s="268"/>
      <c r="G32" s="250"/>
      <c r="H32" s="269"/>
    </row>
    <row r="33" spans="1:9" ht="50.25" customHeight="1" x14ac:dyDescent="0.2">
      <c r="A33" s="270"/>
      <c r="B33" s="439"/>
      <c r="C33" s="457" t="s">
        <v>115</v>
      </c>
      <c r="D33" s="444"/>
      <c r="E33" s="271"/>
      <c r="F33" s="272"/>
      <c r="G33" s="252"/>
      <c r="H33" s="273"/>
    </row>
    <row r="34" spans="1:9" ht="50.25" customHeight="1" x14ac:dyDescent="0.2">
      <c r="A34" s="270"/>
      <c r="B34" s="439"/>
      <c r="C34" s="417" t="s">
        <v>116</v>
      </c>
      <c r="D34" s="418"/>
      <c r="E34" s="274"/>
      <c r="F34" s="275"/>
      <c r="G34" s="276"/>
      <c r="H34" s="276"/>
      <c r="I34" s="242"/>
    </row>
    <row r="35" spans="1:9" ht="15.75" customHeight="1" thickBot="1" x14ac:dyDescent="0.25">
      <c r="B35" s="419" t="s">
        <v>91</v>
      </c>
      <c r="C35" s="420"/>
      <c r="D35" s="420"/>
      <c r="E35" s="420"/>
      <c r="F35" s="420"/>
      <c r="G35" s="420"/>
      <c r="H35" s="421"/>
    </row>
    <row r="36" spans="1:9" ht="38.25" customHeight="1" thickBot="1" x14ac:dyDescent="0.25">
      <c r="B36" s="434" t="s">
        <v>117</v>
      </c>
      <c r="C36" s="435"/>
      <c r="D36" s="435"/>
      <c r="E36" s="436"/>
      <c r="F36" s="435"/>
      <c r="G36" s="435"/>
      <c r="H36" s="437"/>
    </row>
    <row r="37" spans="1:9" ht="49.5" customHeight="1" thickBot="1" x14ac:dyDescent="0.25">
      <c r="B37" s="422"/>
      <c r="C37" s="423"/>
      <c r="D37" s="424"/>
      <c r="E37" s="277" t="s">
        <v>80</v>
      </c>
      <c r="F37" s="425" t="s">
        <v>122</v>
      </c>
      <c r="G37" s="425"/>
      <c r="H37" s="426"/>
    </row>
    <row r="38" spans="1:9" ht="175.5" customHeight="1" thickBot="1" x14ac:dyDescent="0.25">
      <c r="B38" s="278" t="s">
        <v>121</v>
      </c>
      <c r="C38" s="427" t="s">
        <v>87</v>
      </c>
      <c r="D38" s="428"/>
      <c r="E38" s="243" t="s">
        <v>82</v>
      </c>
      <c r="F38" s="244" t="s">
        <v>83</v>
      </c>
      <c r="G38" s="245" t="s">
        <v>84</v>
      </c>
      <c r="H38" s="246" t="s">
        <v>85</v>
      </c>
    </row>
    <row r="39" spans="1:9" ht="50.25" customHeight="1" x14ac:dyDescent="0.2">
      <c r="B39" s="279"/>
      <c r="C39" s="429" t="s">
        <v>68</v>
      </c>
      <c r="D39" s="430"/>
      <c r="E39" s="280"/>
      <c r="F39" s="281"/>
      <c r="G39" s="282"/>
      <c r="H39" s="282"/>
    </row>
    <row r="40" spans="1:9" ht="50.25" customHeight="1" x14ac:dyDescent="0.2">
      <c r="B40" s="283"/>
      <c r="C40" s="429" t="s">
        <v>69</v>
      </c>
      <c r="D40" s="431"/>
      <c r="E40" s="260"/>
      <c r="F40" s="284"/>
      <c r="G40" s="264"/>
      <c r="H40" s="264"/>
    </row>
    <row r="41" spans="1:9" ht="50.25" customHeight="1" x14ac:dyDescent="0.2">
      <c r="A41" s="270"/>
      <c r="B41" s="283"/>
      <c r="C41" s="432" t="s">
        <v>70</v>
      </c>
      <c r="D41" s="433"/>
      <c r="E41" s="260"/>
      <c r="F41" s="284"/>
      <c r="G41" s="264"/>
      <c r="H41" s="264"/>
    </row>
    <row r="42" spans="1:9" ht="50.25" customHeight="1" x14ac:dyDescent="0.2">
      <c r="A42" s="270"/>
      <c r="B42" s="283"/>
      <c r="C42" s="429" t="s">
        <v>71</v>
      </c>
      <c r="D42" s="431"/>
      <c r="E42" s="285"/>
      <c r="F42" s="284"/>
      <c r="G42" s="264"/>
      <c r="H42" s="264"/>
    </row>
    <row r="43" spans="1:9" ht="50.25" customHeight="1" x14ac:dyDescent="0.2">
      <c r="A43" s="270"/>
      <c r="B43" s="283"/>
      <c r="C43" s="429" t="s">
        <v>72</v>
      </c>
      <c r="D43" s="431"/>
      <c r="E43" s="285"/>
      <c r="F43" s="284"/>
      <c r="G43" s="264"/>
      <c r="H43" s="264"/>
    </row>
    <row r="44" spans="1:9" ht="50.25" customHeight="1" x14ac:dyDescent="0.2">
      <c r="A44" s="270"/>
      <c r="B44" s="283"/>
      <c r="C44" s="429" t="s">
        <v>73</v>
      </c>
      <c r="D44" s="431"/>
      <c r="E44" s="260"/>
      <c r="F44" s="284"/>
      <c r="G44" s="264"/>
      <c r="H44" s="264"/>
    </row>
    <row r="45" spans="1:9" ht="50.25" customHeight="1" x14ac:dyDescent="0.2">
      <c r="A45" s="286"/>
      <c r="B45" s="283"/>
      <c r="C45" s="429" t="s">
        <v>74</v>
      </c>
      <c r="D45" s="431"/>
      <c r="E45" s="260"/>
      <c r="F45" s="284"/>
      <c r="G45" s="264"/>
      <c r="H45" s="264"/>
    </row>
    <row r="46" spans="1:9" ht="50.25" customHeight="1" x14ac:dyDescent="0.2">
      <c r="A46" s="286"/>
      <c r="B46" s="283"/>
      <c r="C46" s="429" t="s">
        <v>75</v>
      </c>
      <c r="D46" s="431"/>
      <c r="E46" s="260"/>
      <c r="F46" s="284"/>
      <c r="G46" s="264"/>
      <c r="H46" s="264"/>
    </row>
    <row r="47" spans="1:9" ht="50.25" customHeight="1" x14ac:dyDescent="0.2">
      <c r="A47" s="286"/>
      <c r="B47" s="283"/>
      <c r="C47" s="415" t="s">
        <v>76</v>
      </c>
      <c r="D47" s="416"/>
      <c r="E47" s="260"/>
      <c r="F47" s="284"/>
      <c r="G47" s="264"/>
      <c r="H47" s="264"/>
    </row>
    <row r="48" spans="1:9" ht="50.25" customHeight="1" thickBot="1" x14ac:dyDescent="0.25">
      <c r="A48" s="286"/>
      <c r="B48" s="410" t="s">
        <v>127</v>
      </c>
      <c r="C48" s="411"/>
      <c r="D48" s="412"/>
      <c r="E48" s="287"/>
      <c r="F48" s="288"/>
      <c r="G48" s="289"/>
      <c r="H48" s="289"/>
    </row>
    <row r="49" spans="1:5" ht="35.1" customHeight="1" x14ac:dyDescent="0.2">
      <c r="A49" s="290"/>
      <c r="B49" s="291"/>
      <c r="C49" s="413"/>
      <c r="D49" s="413"/>
      <c r="E49" s="292"/>
    </row>
    <row r="50" spans="1:5" ht="35.1" customHeight="1" x14ac:dyDescent="0.2">
      <c r="A50" s="290"/>
      <c r="B50" s="290"/>
      <c r="C50" s="414"/>
      <c r="D50" s="414"/>
    </row>
    <row r="51" spans="1:5" ht="35.1" customHeight="1" x14ac:dyDescent="0.2">
      <c r="A51" s="290"/>
      <c r="B51" s="290"/>
      <c r="C51" s="414"/>
      <c r="D51" s="414"/>
    </row>
    <row r="52" spans="1:5" ht="15" x14ac:dyDescent="0.2">
      <c r="A52" s="290"/>
      <c r="B52" s="290"/>
      <c r="C52" s="414"/>
      <c r="D52" s="414"/>
    </row>
    <row r="53" spans="1:5" ht="15" hidden="1" x14ac:dyDescent="0.2">
      <c r="A53" s="290"/>
      <c r="B53" s="290"/>
      <c r="C53" s="415" t="s">
        <v>71</v>
      </c>
      <c r="D53" s="416"/>
    </row>
    <row r="54" spans="1:5" ht="18" hidden="1" x14ac:dyDescent="0.25">
      <c r="A54" s="290"/>
      <c r="B54" s="293" t="s">
        <v>118</v>
      </c>
      <c r="C54" s="408" t="s">
        <v>72</v>
      </c>
      <c r="D54" s="409"/>
    </row>
    <row r="55" spans="1:5" ht="18" hidden="1" x14ac:dyDescent="0.25">
      <c r="A55" s="290"/>
      <c r="B55" s="294" t="s">
        <v>119</v>
      </c>
      <c r="C55" s="408" t="s">
        <v>73</v>
      </c>
      <c r="D55" s="409"/>
    </row>
    <row r="56" spans="1:5" ht="36.75" hidden="1" thickBot="1" x14ac:dyDescent="0.3">
      <c r="A56" s="290"/>
      <c r="B56" s="294" t="s">
        <v>120</v>
      </c>
      <c r="C56" s="295"/>
      <c r="D56" s="296"/>
    </row>
    <row r="57" spans="1:5" ht="18" x14ac:dyDescent="0.25">
      <c r="A57" s="290"/>
      <c r="B57" s="297"/>
      <c r="C57" s="290"/>
    </row>
    <row r="58" spans="1:5" x14ac:dyDescent="0.2">
      <c r="A58" s="290"/>
      <c r="B58" s="290"/>
      <c r="C58" s="290"/>
    </row>
    <row r="59" spans="1:5" x14ac:dyDescent="0.2">
      <c r="A59" s="290"/>
      <c r="B59" s="290"/>
      <c r="C59" s="290"/>
    </row>
    <row r="60" spans="1:5" x14ac:dyDescent="0.2">
      <c r="A60" s="290"/>
      <c r="C60" s="290"/>
    </row>
    <row r="61" spans="1:5" x14ac:dyDescent="0.2">
      <c r="A61" s="290"/>
      <c r="C61" s="290"/>
    </row>
    <row r="62" spans="1:5" x14ac:dyDescent="0.2">
      <c r="A62" s="290"/>
      <c r="C62" s="290"/>
    </row>
    <row r="63" spans="1:5" x14ac:dyDescent="0.2">
      <c r="C63" s="290"/>
    </row>
    <row r="64" spans="1:5" x14ac:dyDescent="0.2">
      <c r="C64" s="290"/>
    </row>
    <row r="65" spans="3:17" x14ac:dyDescent="0.2">
      <c r="C65" s="290"/>
    </row>
    <row r="66" spans="3:17" x14ac:dyDescent="0.2">
      <c r="C66" s="290"/>
    </row>
    <row r="67" spans="3:17" x14ac:dyDescent="0.2">
      <c r="C67" s="290"/>
      <c r="Q67" s="234" t="s">
        <v>77</v>
      </c>
    </row>
    <row r="68" spans="3:17" x14ac:dyDescent="0.2">
      <c r="Q68" s="234" t="s">
        <v>78</v>
      </c>
    </row>
  </sheetData>
  <sheetProtection selectLockedCells="1"/>
  <mergeCells count="63">
    <mergeCell ref="B6:H6"/>
    <mergeCell ref="F7:H7"/>
    <mergeCell ref="B8:D8"/>
    <mergeCell ref="B9:B20"/>
    <mergeCell ref="C9:D9"/>
    <mergeCell ref="C10:D10"/>
    <mergeCell ref="C11:D11"/>
    <mergeCell ref="C12:D12"/>
    <mergeCell ref="C13:D13"/>
    <mergeCell ref="C14:D14"/>
    <mergeCell ref="C15:D15"/>
    <mergeCell ref="C16:D16"/>
    <mergeCell ref="C17:D17"/>
    <mergeCell ref="C18:D18"/>
    <mergeCell ref="E18:E19"/>
    <mergeCell ref="G18:G19"/>
    <mergeCell ref="B21:B24"/>
    <mergeCell ref="C21:D21"/>
    <mergeCell ref="C22:D22"/>
    <mergeCell ref="C23:D23"/>
    <mergeCell ref="C24:D24"/>
    <mergeCell ref="C32:D32"/>
    <mergeCell ref="C33:D33"/>
    <mergeCell ref="H18:H19"/>
    <mergeCell ref="C19:D19"/>
    <mergeCell ref="C20:D20"/>
    <mergeCell ref="F18:F19"/>
    <mergeCell ref="C31:D31"/>
    <mergeCell ref="H27:H28"/>
    <mergeCell ref="B25:B31"/>
    <mergeCell ref="C25:D25"/>
    <mergeCell ref="C26:D26"/>
    <mergeCell ref="C27:D27"/>
    <mergeCell ref="G27:G28"/>
    <mergeCell ref="C28:D28"/>
    <mergeCell ref="C29:D29"/>
    <mergeCell ref="C30:D30"/>
    <mergeCell ref="E27:E28"/>
    <mergeCell ref="F27:F28"/>
    <mergeCell ref="C34:D34"/>
    <mergeCell ref="B35:H35"/>
    <mergeCell ref="C47:D47"/>
    <mergeCell ref="B37:D37"/>
    <mergeCell ref="F37:H37"/>
    <mergeCell ref="C38:D38"/>
    <mergeCell ref="C39:D39"/>
    <mergeCell ref="C40:D40"/>
    <mergeCell ref="C41:D41"/>
    <mergeCell ref="C42:D42"/>
    <mergeCell ref="C43:D43"/>
    <mergeCell ref="C44:D44"/>
    <mergeCell ref="C45:D45"/>
    <mergeCell ref="C46:D46"/>
    <mergeCell ref="B36:H36"/>
    <mergeCell ref="B32:B34"/>
    <mergeCell ref="C54:D54"/>
    <mergeCell ref="C55:D55"/>
    <mergeCell ref="B48:D48"/>
    <mergeCell ref="C49:D49"/>
    <mergeCell ref="C50:D50"/>
    <mergeCell ref="C51:D51"/>
    <mergeCell ref="C52:D52"/>
    <mergeCell ref="C53:D53"/>
  </mergeCells>
  <dataValidations count="3">
    <dataValidation type="list" allowBlank="1" showInputMessage="1" showErrorMessage="1" sqref="B39:B47" xr:uid="{817EBA07-1AB8-4B1E-AFE2-2CE03616BC53}">
      <formula1>$O$11:$O$15</formula1>
    </dataValidation>
    <dataValidation type="list" allowBlank="1" showInputMessage="1" showErrorMessage="1" sqref="E39:E48 E29:E32 E9:E18 E20:E27" xr:uid="{9AA8175C-4971-4E69-AF4F-0DA55876118C}">
      <formula1>$B$54:$B$56</formula1>
    </dataValidation>
    <dataValidation type="list" allowBlank="1" showInputMessage="1" showErrorMessage="1" sqref="E49" xr:uid="{4526B238-B28F-4E3A-AB00-F9EF6E4866B4}">
      <formula1>$B$54:$B$57</formula1>
    </dataValidation>
  </dataValidations>
  <hyperlinks>
    <hyperlink ref="C28:D28" r:id="rId1" display="https://www.foodsaveapp.ch/ (uniquement en allemand pour l'instant)" xr:uid="{3028113D-BA3E-4582-B147-831D87E1074B}"/>
    <hyperlink ref="C19:D19" r:id="rId2" display="voir fiche d'information à ce sujet" xr:uid="{E67E01C3-093F-42EA-AB92-BDB3F7542873}"/>
  </hyperlinks>
  <pageMargins left="0.70866141732283472" right="0.70866141732283472" top="0.78740157480314965" bottom="0.78740157480314965" header="0.31496062992125984" footer="0.31496062992125984"/>
  <pageSetup paperSize="9" fitToWidth="0" fitToHeight="0"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7D97B-B018-41EB-8599-2D8704B91868}">
  <sheetPr codeName="Tabelle9"/>
  <dimension ref="B1:AL28"/>
  <sheetViews>
    <sheetView showGridLines="0" zoomScale="90" zoomScaleNormal="90" workbookViewId="0">
      <pane xSplit="3" ySplit="13" topLeftCell="D14" activePane="bottomRight" state="frozen"/>
      <selection pane="topRight" activeCell="D1" sqref="D1"/>
      <selection pane="bottomLeft" activeCell="A14" sqref="A14"/>
      <selection pane="bottomRight" sqref="A1:XFD1048576"/>
    </sheetView>
  </sheetViews>
  <sheetFormatPr baseColWidth="10" defaultColWidth="11.5703125" defaultRowHeight="12.75" x14ac:dyDescent="0.2"/>
  <cols>
    <col min="1" max="1" width="2.5703125" customWidth="1"/>
    <col min="2" max="2" width="34.42578125" customWidth="1"/>
    <col min="3" max="3" width="38.140625" customWidth="1"/>
    <col min="4" max="32" width="12.5703125" customWidth="1"/>
    <col min="34" max="34" width="11.42578125" customWidth="1"/>
    <col min="35" max="35" width="27.85546875" customWidth="1"/>
    <col min="36" max="36" width="20.42578125" customWidth="1"/>
    <col min="37" max="37" width="24.5703125" customWidth="1"/>
    <col min="38" max="38" width="16.85546875" customWidth="1"/>
  </cols>
  <sheetData>
    <row r="1" spans="2:38" ht="15" x14ac:dyDescent="0.2">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190"/>
    </row>
    <row r="2" spans="2:38" ht="19.5" customHeight="1" x14ac:dyDescent="0.2">
      <c r="B2" s="388" t="s">
        <v>50</v>
      </c>
      <c r="C2" s="388"/>
      <c r="D2" s="388"/>
      <c r="E2" s="191" t="s">
        <v>51</v>
      </c>
      <c r="F2" s="191"/>
      <c r="G2" s="191"/>
      <c r="H2" s="191"/>
      <c r="I2" s="191"/>
      <c r="J2" s="191"/>
      <c r="K2" s="191"/>
      <c r="L2" s="191"/>
      <c r="M2" s="20"/>
      <c r="N2" s="20"/>
      <c r="O2" s="20"/>
      <c r="P2" s="20"/>
      <c r="Q2" s="20"/>
      <c r="R2" s="20"/>
      <c r="S2" s="20"/>
      <c r="T2" s="20"/>
      <c r="U2" s="20"/>
      <c r="V2" s="20"/>
      <c r="W2" s="20"/>
      <c r="X2" s="20"/>
      <c r="Y2" s="20"/>
      <c r="Z2" s="20"/>
      <c r="AA2" s="20"/>
      <c r="AB2" s="20"/>
      <c r="AC2" s="20"/>
      <c r="AD2" s="20"/>
      <c r="AE2" s="20"/>
      <c r="AF2" s="20"/>
      <c r="AG2" s="190"/>
    </row>
    <row r="3" spans="2:38" ht="15.6" customHeight="1" x14ac:dyDescent="0.2">
      <c r="B3" s="233"/>
      <c r="C3" s="233"/>
      <c r="E3" s="395" t="s">
        <v>52</v>
      </c>
      <c r="F3" s="395"/>
      <c r="G3" s="395"/>
      <c r="H3" s="395"/>
      <c r="I3" s="395"/>
      <c r="J3" s="395"/>
      <c r="K3" s="395"/>
      <c r="L3" s="395"/>
      <c r="M3" s="20"/>
      <c r="N3" s="20"/>
      <c r="O3" s="20"/>
      <c r="P3" s="20"/>
      <c r="Q3" s="20"/>
      <c r="R3" s="20"/>
      <c r="S3" s="20"/>
      <c r="T3" s="20"/>
      <c r="U3" s="20"/>
      <c r="V3" s="20"/>
      <c r="W3" s="20"/>
      <c r="X3" s="20"/>
      <c r="Y3" s="20"/>
      <c r="Z3" s="20"/>
      <c r="AA3" s="20"/>
      <c r="AB3" s="20"/>
      <c r="AC3" s="20"/>
      <c r="AD3" s="20"/>
      <c r="AE3" s="20"/>
      <c r="AF3" s="20"/>
      <c r="AG3" s="190"/>
    </row>
    <row r="4" spans="2:38" ht="15" customHeight="1" x14ac:dyDescent="0.2">
      <c r="B4" s="233"/>
      <c r="C4" s="233"/>
      <c r="E4" s="395"/>
      <c r="F4" s="395"/>
      <c r="G4" s="395"/>
      <c r="H4" s="395"/>
      <c r="I4" s="395"/>
      <c r="J4" s="395"/>
      <c r="K4" s="395"/>
      <c r="L4" s="395"/>
      <c r="M4" s="20"/>
      <c r="N4" s="20"/>
      <c r="O4" s="20"/>
      <c r="P4" s="20"/>
      <c r="Q4" s="20"/>
      <c r="R4" s="20"/>
      <c r="S4" s="20"/>
      <c r="T4" s="20"/>
      <c r="U4" s="20"/>
      <c r="V4" s="20"/>
      <c r="W4" s="20"/>
      <c r="X4" s="20"/>
      <c r="Y4" s="20"/>
      <c r="Z4" s="20"/>
      <c r="AA4" s="20"/>
      <c r="AB4" s="20"/>
      <c r="AC4" s="20"/>
      <c r="AD4" s="20"/>
      <c r="AE4" s="20"/>
      <c r="AF4" s="20"/>
      <c r="AG4" s="190"/>
    </row>
    <row r="5" spans="2:38" ht="15" x14ac:dyDescent="0.2">
      <c r="B5" s="20"/>
      <c r="C5" s="20"/>
      <c r="E5" s="395"/>
      <c r="F5" s="395"/>
      <c r="G5" s="395"/>
      <c r="H5" s="395"/>
      <c r="I5" s="395"/>
      <c r="J5" s="395"/>
      <c r="K5" s="395"/>
      <c r="L5" s="395"/>
      <c r="M5" s="20"/>
      <c r="N5" s="20"/>
      <c r="O5" s="20"/>
      <c r="P5" s="20"/>
      <c r="Q5" s="20"/>
      <c r="R5" s="20"/>
      <c r="S5" s="20"/>
      <c r="T5" s="20"/>
      <c r="U5" s="20"/>
      <c r="V5" s="20"/>
      <c r="W5" s="20"/>
      <c r="X5" s="20"/>
      <c r="Y5" s="20"/>
      <c r="Z5" s="20"/>
      <c r="AA5" s="20"/>
      <c r="AB5" s="20"/>
      <c r="AC5" s="20"/>
      <c r="AD5" s="20"/>
      <c r="AE5" s="20"/>
      <c r="AF5" s="20"/>
      <c r="AG5" s="190"/>
    </row>
    <row r="6" spans="2:38" ht="15.75" thickBot="1" x14ac:dyDescent="0.25">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190"/>
      <c r="AI6" s="308" t="s">
        <v>271</v>
      </c>
    </row>
    <row r="7" spans="2:38" ht="15.75" x14ac:dyDescent="0.2">
      <c r="B7" s="192"/>
      <c r="C7" s="193"/>
      <c r="D7" s="194"/>
      <c r="E7" s="194"/>
      <c r="F7" s="194"/>
      <c r="G7" s="194"/>
      <c r="H7" s="194"/>
      <c r="I7" s="194"/>
      <c r="J7" s="194"/>
      <c r="K7" s="194"/>
      <c r="L7" s="194"/>
      <c r="M7" s="194"/>
      <c r="N7" s="194"/>
      <c r="O7" s="194"/>
      <c r="P7" s="194"/>
      <c r="Q7" s="194"/>
      <c r="R7" s="194"/>
      <c r="S7" s="194"/>
      <c r="T7" s="194"/>
      <c r="U7" s="194"/>
      <c r="V7" s="194"/>
      <c r="W7" s="194"/>
      <c r="X7" s="194"/>
      <c r="Y7" s="194"/>
      <c r="Z7" s="194"/>
      <c r="AA7" s="194"/>
      <c r="AB7" s="194"/>
      <c r="AC7" s="194"/>
      <c r="AD7" s="194"/>
      <c r="AE7" s="194"/>
      <c r="AF7" s="195"/>
      <c r="AG7" s="190"/>
      <c r="AI7" s="196" t="s">
        <v>58</v>
      </c>
      <c r="AJ7" s="43"/>
      <c r="AK7" s="197"/>
    </row>
    <row r="8" spans="2:38" ht="15.75" x14ac:dyDescent="0.2">
      <c r="B8" s="198" t="s">
        <v>53</v>
      </c>
      <c r="C8" s="199"/>
      <c r="D8" s="200"/>
      <c r="E8" s="201"/>
      <c r="F8" s="200"/>
      <c r="G8" s="200"/>
      <c r="H8" s="200"/>
      <c r="I8" s="200"/>
      <c r="J8" s="200"/>
      <c r="K8" s="200"/>
      <c r="L8" s="200"/>
      <c r="M8" s="200"/>
      <c r="N8" s="200"/>
      <c r="O8" s="200"/>
      <c r="P8" s="200"/>
      <c r="Q8" s="200"/>
      <c r="R8" s="200"/>
      <c r="S8" s="200"/>
      <c r="T8" s="200"/>
      <c r="U8" s="200"/>
      <c r="V8" s="201"/>
      <c r="W8" s="200"/>
      <c r="X8" s="200"/>
      <c r="Y8" s="200"/>
      <c r="Z8" s="200"/>
      <c r="AA8" s="200"/>
      <c r="AB8" s="200"/>
      <c r="AC8" s="200"/>
      <c r="AD8" s="200"/>
      <c r="AE8" s="200"/>
      <c r="AF8" s="202"/>
      <c r="AG8" s="190"/>
      <c r="AI8" s="203" t="s">
        <v>59</v>
      </c>
      <c r="AK8" s="59"/>
    </row>
    <row r="9" spans="2:38" ht="15.75" x14ac:dyDescent="0.2">
      <c r="B9" s="198" t="s">
        <v>34</v>
      </c>
      <c r="C9" s="204"/>
      <c r="D9" s="200"/>
      <c r="E9" s="200"/>
      <c r="F9" s="200"/>
      <c r="G9" s="200"/>
      <c r="H9" s="200"/>
      <c r="I9" s="200"/>
      <c r="J9" s="200"/>
      <c r="K9" s="200"/>
      <c r="L9" s="200"/>
      <c r="M9" s="200"/>
      <c r="N9" s="200"/>
      <c r="O9" s="200"/>
      <c r="P9" s="200"/>
      <c r="Q9" s="200"/>
      <c r="R9" s="200"/>
      <c r="S9" s="200"/>
      <c r="T9" s="200"/>
      <c r="U9" s="200"/>
      <c r="V9" s="200"/>
      <c r="W9" s="200"/>
      <c r="X9" s="200"/>
      <c r="Y9" s="200"/>
      <c r="Z9" s="200"/>
      <c r="AA9" s="200"/>
      <c r="AB9" s="200"/>
      <c r="AC9" s="200"/>
      <c r="AD9" s="200"/>
      <c r="AE9" s="200"/>
      <c r="AF9" s="202"/>
      <c r="AG9" s="190"/>
      <c r="AI9" s="203" t="s">
        <v>60</v>
      </c>
      <c r="AJ9" s="205"/>
      <c r="AK9" s="59"/>
    </row>
    <row r="10" spans="2:38" ht="15.75" x14ac:dyDescent="0.2">
      <c r="B10" s="198" t="s">
        <v>54</v>
      </c>
      <c r="C10" s="327"/>
      <c r="D10" s="200"/>
      <c r="E10" s="200"/>
      <c r="F10" s="200"/>
      <c r="G10" s="200"/>
      <c r="H10" s="200"/>
      <c r="I10" s="200"/>
      <c r="J10" s="200"/>
      <c r="K10" s="200"/>
      <c r="L10" s="200"/>
      <c r="M10" s="200"/>
      <c r="N10" s="200"/>
      <c r="O10" s="200"/>
      <c r="P10" s="200"/>
      <c r="Q10" s="200"/>
      <c r="R10" s="200"/>
      <c r="S10" s="200"/>
      <c r="T10" s="200"/>
      <c r="U10" s="200"/>
      <c r="V10" s="200"/>
      <c r="W10" s="200"/>
      <c r="X10" s="200"/>
      <c r="Y10" s="200"/>
      <c r="Z10" s="200"/>
      <c r="AA10" s="200"/>
      <c r="AB10" s="200"/>
      <c r="AC10" s="200"/>
      <c r="AD10" s="200"/>
      <c r="AE10" s="200"/>
      <c r="AF10" s="202"/>
      <c r="AG10" s="190"/>
      <c r="AJ10" s="205"/>
      <c r="AK10" s="59"/>
    </row>
    <row r="11" spans="2:38" ht="15.75" x14ac:dyDescent="0.2">
      <c r="B11" s="198" t="s">
        <v>55</v>
      </c>
      <c r="C11" s="204"/>
      <c r="D11" s="206"/>
      <c r="E11" s="206"/>
      <c r="F11" s="206"/>
      <c r="G11" s="200"/>
      <c r="H11" s="200"/>
      <c r="I11" s="200"/>
      <c r="J11" s="200"/>
      <c r="K11" s="200"/>
      <c r="L11" s="200"/>
      <c r="M11" s="200"/>
      <c r="N11" s="200"/>
      <c r="O11" s="200"/>
      <c r="P11" s="200"/>
      <c r="Q11" s="200"/>
      <c r="R11" s="200"/>
      <c r="S11" s="200"/>
      <c r="T11" s="200"/>
      <c r="U11" s="200"/>
      <c r="V11" s="200"/>
      <c r="W11" s="200"/>
      <c r="X11" s="200"/>
      <c r="Y11" s="200"/>
      <c r="Z11" s="200"/>
      <c r="AA11" s="200"/>
      <c r="AB11" s="200"/>
      <c r="AC11" s="200"/>
      <c r="AD11" s="200"/>
      <c r="AE11" s="200"/>
      <c r="AF11" s="202"/>
      <c r="AG11" s="190"/>
      <c r="AK11" s="205"/>
      <c r="AL11" s="59"/>
    </row>
    <row r="12" spans="2:38" ht="18" customHeight="1" x14ac:dyDescent="0.2">
      <c r="B12" s="396"/>
      <c r="C12" s="397"/>
      <c r="D12" s="400" t="s">
        <v>49</v>
      </c>
      <c r="E12" s="401"/>
      <c r="F12" s="401"/>
      <c r="G12" s="401"/>
      <c r="H12" s="401"/>
      <c r="I12" s="401"/>
      <c r="J12" s="401"/>
      <c r="K12" s="401"/>
      <c r="L12" s="401"/>
      <c r="M12" s="401"/>
      <c r="N12" s="401"/>
      <c r="O12" s="401"/>
      <c r="P12" s="401"/>
      <c r="Q12" s="401"/>
      <c r="R12" s="401"/>
      <c r="S12" s="401"/>
      <c r="T12" s="401"/>
      <c r="U12" s="401"/>
      <c r="V12" s="401"/>
      <c r="W12" s="401"/>
      <c r="X12" s="401"/>
      <c r="Y12" s="401"/>
      <c r="Z12" s="401"/>
      <c r="AA12" s="401"/>
      <c r="AB12" s="401"/>
      <c r="AC12" s="401"/>
      <c r="AD12" s="401"/>
      <c r="AE12" s="401"/>
      <c r="AF12" s="402"/>
      <c r="AG12" s="190"/>
      <c r="AI12" s="207"/>
      <c r="AJ12" s="207"/>
      <c r="AK12" s="205"/>
      <c r="AL12" s="59"/>
    </row>
    <row r="13" spans="2:38" ht="16.5" thickBot="1" x14ac:dyDescent="0.25">
      <c r="B13" s="398"/>
      <c r="C13" s="399"/>
      <c r="D13" s="208">
        <v>1</v>
      </c>
      <c r="E13" s="208">
        <v>2</v>
      </c>
      <c r="F13" s="208">
        <v>3</v>
      </c>
      <c r="G13" s="208">
        <v>4</v>
      </c>
      <c r="H13" s="208">
        <v>5</v>
      </c>
      <c r="I13" s="208">
        <v>6</v>
      </c>
      <c r="J13" s="208">
        <v>7</v>
      </c>
      <c r="K13" s="208">
        <v>8</v>
      </c>
      <c r="L13" s="208">
        <v>9</v>
      </c>
      <c r="M13" s="208">
        <v>10</v>
      </c>
      <c r="N13" s="208">
        <v>11</v>
      </c>
      <c r="O13" s="208">
        <v>12</v>
      </c>
      <c r="P13" s="208">
        <v>13</v>
      </c>
      <c r="Q13" s="208">
        <v>14</v>
      </c>
      <c r="R13" s="208">
        <v>15</v>
      </c>
      <c r="S13" s="208">
        <v>16</v>
      </c>
      <c r="T13" s="208">
        <v>17</v>
      </c>
      <c r="U13" s="208">
        <v>18</v>
      </c>
      <c r="V13" s="208">
        <v>19</v>
      </c>
      <c r="W13" s="208">
        <v>20</v>
      </c>
      <c r="X13" s="208">
        <v>21</v>
      </c>
      <c r="Y13" s="208">
        <v>22</v>
      </c>
      <c r="Z13" s="208">
        <v>23</v>
      </c>
      <c r="AA13" s="208">
        <v>24</v>
      </c>
      <c r="AB13" s="208">
        <v>25</v>
      </c>
      <c r="AC13" s="208">
        <v>26</v>
      </c>
      <c r="AD13" s="208">
        <v>27</v>
      </c>
      <c r="AE13" s="209">
        <v>28</v>
      </c>
      <c r="AF13" s="210" t="s">
        <v>41</v>
      </c>
      <c r="AG13" s="190"/>
      <c r="AH13" s="207"/>
      <c r="AI13" s="207"/>
      <c r="AJ13" s="207"/>
    </row>
    <row r="14" spans="2:38" ht="16.5" thickBot="1" x14ac:dyDescent="0.25">
      <c r="B14" s="211"/>
      <c r="C14" s="212" t="s">
        <v>56</v>
      </c>
      <c r="D14" s="328"/>
      <c r="E14" s="328"/>
      <c r="F14" s="328"/>
      <c r="G14" s="328"/>
      <c r="H14" s="328"/>
      <c r="I14" s="328"/>
      <c r="J14" s="328"/>
      <c r="K14" s="328"/>
      <c r="L14" s="328"/>
      <c r="M14" s="328"/>
      <c r="N14" s="328"/>
      <c r="O14" s="328"/>
      <c r="P14" s="328"/>
      <c r="Q14" s="328"/>
      <c r="R14" s="328"/>
      <c r="S14" s="328"/>
      <c r="T14" s="328"/>
      <c r="U14" s="328"/>
      <c r="V14" s="328"/>
      <c r="W14" s="328"/>
      <c r="X14" s="328"/>
      <c r="Y14" s="328"/>
      <c r="Z14" s="328"/>
      <c r="AA14" s="328"/>
      <c r="AB14" s="328"/>
      <c r="AC14" s="328"/>
      <c r="AD14" s="328"/>
      <c r="AE14" s="329"/>
      <c r="AF14" s="215"/>
      <c r="AG14" s="190"/>
      <c r="AH14" s="207"/>
      <c r="AI14" s="207"/>
      <c r="AJ14" s="207"/>
    </row>
    <row r="15" spans="2:38" ht="18" customHeight="1" thickBot="1" x14ac:dyDescent="0.25">
      <c r="B15" s="389" t="s">
        <v>35</v>
      </c>
      <c r="C15" s="390"/>
      <c r="D15" s="403"/>
      <c r="E15" s="404"/>
      <c r="F15" s="404"/>
      <c r="G15" s="404"/>
      <c r="H15" s="404"/>
      <c r="I15" s="404"/>
      <c r="J15" s="404"/>
      <c r="K15" s="404"/>
      <c r="L15" s="404"/>
      <c r="M15" s="404"/>
      <c r="N15" s="404"/>
      <c r="O15" s="404"/>
      <c r="P15" s="404"/>
      <c r="Q15" s="404"/>
      <c r="R15" s="404"/>
      <c r="S15" s="404"/>
      <c r="T15" s="404"/>
      <c r="U15" s="404"/>
      <c r="V15" s="404"/>
      <c r="W15" s="404"/>
      <c r="X15" s="404"/>
      <c r="Y15" s="404"/>
      <c r="Z15" s="404"/>
      <c r="AA15" s="404"/>
      <c r="AB15" s="404"/>
      <c r="AC15" s="404"/>
      <c r="AD15" s="404"/>
      <c r="AE15" s="404"/>
      <c r="AF15" s="405"/>
      <c r="AG15" s="190"/>
      <c r="AH15" s="207"/>
      <c r="AI15" s="207"/>
      <c r="AJ15" s="207"/>
      <c r="AK15" s="207"/>
    </row>
    <row r="16" spans="2:38" ht="18" customHeight="1" x14ac:dyDescent="0.2">
      <c r="B16" s="216" t="s">
        <v>57</v>
      </c>
      <c r="C16" s="217" t="s">
        <v>58</v>
      </c>
      <c r="D16" s="391"/>
      <c r="E16" s="392"/>
      <c r="F16" s="392"/>
      <c r="G16" s="392"/>
      <c r="H16" s="392"/>
      <c r="I16" s="392"/>
      <c r="J16" s="392"/>
      <c r="K16" s="392"/>
      <c r="L16" s="392"/>
      <c r="M16" s="392"/>
      <c r="N16" s="392"/>
      <c r="O16" s="392"/>
      <c r="P16" s="392"/>
      <c r="Q16" s="392"/>
      <c r="R16" s="392"/>
      <c r="S16" s="392"/>
      <c r="T16" s="392"/>
      <c r="U16" s="392"/>
      <c r="V16" s="392"/>
      <c r="W16" s="392"/>
      <c r="X16" s="392"/>
      <c r="Y16" s="392"/>
      <c r="Z16" s="392"/>
      <c r="AA16" s="392"/>
      <c r="AB16" s="392"/>
      <c r="AC16" s="392"/>
      <c r="AD16" s="392"/>
      <c r="AE16" s="392"/>
      <c r="AF16" s="406"/>
      <c r="AG16" s="190"/>
      <c r="AH16" s="207"/>
      <c r="AI16" s="218"/>
      <c r="AK16" s="207"/>
    </row>
    <row r="17" spans="2:37" ht="18" customHeight="1" x14ac:dyDescent="0.2">
      <c r="B17" s="219"/>
      <c r="C17" s="220" t="str">
        <f>IF(C16="Nombre de repas principaux","Repas principaux (RP, sans RS):",(IF(C16="Quantité produite","Quantité produite (en kg):",IF(C16="Quantité distribuée","Quantité distribuée (en kg):"," "))))</f>
        <v>Repas principaux (RP, sans RS):</v>
      </c>
      <c r="D17" s="213"/>
      <c r="E17" s="213"/>
      <c r="F17" s="213"/>
      <c r="G17" s="213"/>
      <c r="H17" s="213"/>
      <c r="I17" s="213"/>
      <c r="J17" s="213"/>
      <c r="K17" s="213"/>
      <c r="L17" s="213"/>
      <c r="M17" s="213"/>
      <c r="N17" s="213"/>
      <c r="O17" s="213"/>
      <c r="P17" s="213"/>
      <c r="Q17" s="213"/>
      <c r="R17" s="213"/>
      <c r="S17" s="213"/>
      <c r="T17" s="213"/>
      <c r="U17" s="213"/>
      <c r="V17" s="213"/>
      <c r="W17" s="213"/>
      <c r="X17" s="213"/>
      <c r="Y17" s="213"/>
      <c r="Z17" s="213"/>
      <c r="AA17" s="213"/>
      <c r="AB17" s="213"/>
      <c r="AC17" s="213"/>
      <c r="AD17" s="213"/>
      <c r="AE17" s="214"/>
      <c r="AF17" s="406"/>
      <c r="AG17" s="190"/>
      <c r="AI17" s="218"/>
      <c r="AK17" s="207"/>
    </row>
    <row r="18" spans="2:37" ht="18" customHeight="1" thickBot="1" x14ac:dyDescent="0.25">
      <c r="B18" s="219"/>
      <c r="C18" s="307" t="str">
        <f>IF(C16="Nombre de repas principaux","Repas secondaires (RS) convertis en RP:"," ")</f>
        <v>Repas secondaires (RS) convertis en RP:</v>
      </c>
      <c r="D18" s="324"/>
      <c r="E18" s="323"/>
      <c r="F18" s="323"/>
      <c r="G18" s="323"/>
      <c r="H18" s="323"/>
      <c r="I18" s="323"/>
      <c r="J18" s="323"/>
      <c r="K18" s="323"/>
      <c r="L18" s="323"/>
      <c r="M18" s="323"/>
      <c r="N18" s="323"/>
      <c r="O18" s="323"/>
      <c r="P18" s="323"/>
      <c r="Q18" s="323"/>
      <c r="R18" s="323"/>
      <c r="S18" s="323"/>
      <c r="T18" s="323"/>
      <c r="U18" s="323"/>
      <c r="V18" s="323"/>
      <c r="W18" s="323"/>
      <c r="X18" s="323"/>
      <c r="Y18" s="323"/>
      <c r="Z18" s="323"/>
      <c r="AA18" s="323"/>
      <c r="AB18" s="323"/>
      <c r="AC18" s="323"/>
      <c r="AD18" s="323"/>
      <c r="AE18" s="324"/>
      <c r="AF18" s="407"/>
      <c r="AG18" s="190"/>
    </row>
    <row r="19" spans="2:37" ht="18" customHeight="1" thickBot="1" x14ac:dyDescent="0.3">
      <c r="B19" s="365" t="s">
        <v>61</v>
      </c>
      <c r="C19" s="366"/>
      <c r="D19" s="222">
        <f>IF($C$16=$AI$7, D17+D18,D17/0.45)</f>
        <v>0</v>
      </c>
      <c r="E19" s="221">
        <f t="shared" ref="E19:AE19" si="0">IF($C$16=$AI$7, E17+E18,E17/0.45)</f>
        <v>0</v>
      </c>
      <c r="F19" s="325">
        <f t="shared" si="0"/>
        <v>0</v>
      </c>
      <c r="G19" s="325">
        <f t="shared" si="0"/>
        <v>0</v>
      </c>
      <c r="H19" s="325">
        <f t="shared" si="0"/>
        <v>0</v>
      </c>
      <c r="I19" s="325">
        <f t="shared" si="0"/>
        <v>0</v>
      </c>
      <c r="J19" s="325">
        <f t="shared" si="0"/>
        <v>0</v>
      </c>
      <c r="K19" s="325">
        <f t="shared" si="0"/>
        <v>0</v>
      </c>
      <c r="L19" s="325">
        <f t="shared" si="0"/>
        <v>0</v>
      </c>
      <c r="M19" s="325">
        <f t="shared" si="0"/>
        <v>0</v>
      </c>
      <c r="N19" s="325">
        <f t="shared" si="0"/>
        <v>0</v>
      </c>
      <c r="O19" s="325">
        <f t="shared" si="0"/>
        <v>0</v>
      </c>
      <c r="P19" s="325">
        <f t="shared" si="0"/>
        <v>0</v>
      </c>
      <c r="Q19" s="325">
        <f t="shared" si="0"/>
        <v>0</v>
      </c>
      <c r="R19" s="325">
        <f t="shared" si="0"/>
        <v>0</v>
      </c>
      <c r="S19" s="325">
        <f t="shared" si="0"/>
        <v>0</v>
      </c>
      <c r="T19" s="325">
        <f t="shared" si="0"/>
        <v>0</v>
      </c>
      <c r="U19" s="325">
        <f t="shared" si="0"/>
        <v>0</v>
      </c>
      <c r="V19" s="325">
        <f t="shared" si="0"/>
        <v>0</v>
      </c>
      <c r="W19" s="325">
        <f t="shared" si="0"/>
        <v>0</v>
      </c>
      <c r="X19" s="325">
        <f t="shared" si="0"/>
        <v>0</v>
      </c>
      <c r="Y19" s="325">
        <f t="shared" si="0"/>
        <v>0</v>
      </c>
      <c r="Z19" s="325">
        <f t="shared" si="0"/>
        <v>0</v>
      </c>
      <c r="AA19" s="325">
        <f t="shared" si="0"/>
        <v>0</v>
      </c>
      <c r="AB19" s="325">
        <f t="shared" si="0"/>
        <v>0</v>
      </c>
      <c r="AC19" s="325">
        <f t="shared" si="0"/>
        <v>0</v>
      </c>
      <c r="AD19" s="325">
        <f t="shared" si="0"/>
        <v>0</v>
      </c>
      <c r="AE19" s="326">
        <f t="shared" si="0"/>
        <v>0</v>
      </c>
      <c r="AF19" s="223">
        <f>SUM(D19:AE19)</f>
        <v>0</v>
      </c>
      <c r="AG19" s="190"/>
    </row>
    <row r="20" spans="2:37" ht="18" customHeight="1" thickBot="1" x14ac:dyDescent="0.25">
      <c r="B20" s="389" t="s">
        <v>62</v>
      </c>
      <c r="C20" s="390"/>
      <c r="D20" s="391"/>
      <c r="E20" s="392"/>
      <c r="F20" s="392"/>
      <c r="G20" s="392"/>
      <c r="H20" s="392"/>
      <c r="I20" s="392"/>
      <c r="J20" s="392"/>
      <c r="K20" s="392"/>
      <c r="L20" s="392"/>
      <c r="M20" s="392"/>
      <c r="N20" s="392"/>
      <c r="O20" s="392"/>
      <c r="P20" s="392"/>
      <c r="Q20" s="392"/>
      <c r="R20" s="392"/>
      <c r="S20" s="392"/>
      <c r="T20" s="392"/>
      <c r="U20" s="392"/>
      <c r="V20" s="392"/>
      <c r="W20" s="392"/>
      <c r="X20" s="392"/>
      <c r="Y20" s="392"/>
      <c r="Z20" s="392"/>
      <c r="AA20" s="392"/>
      <c r="AB20" s="392"/>
      <c r="AC20" s="392"/>
      <c r="AD20" s="392"/>
      <c r="AE20" s="392"/>
      <c r="AF20" s="224"/>
      <c r="AG20" s="190"/>
    </row>
    <row r="21" spans="2:37" ht="27" customHeight="1" thickBot="1" x14ac:dyDescent="0.25">
      <c r="B21" s="393" t="s">
        <v>63</v>
      </c>
      <c r="C21" s="394"/>
      <c r="D21" s="225"/>
      <c r="E21" s="226"/>
      <c r="F21" s="226"/>
      <c r="G21" s="226"/>
      <c r="H21" s="226"/>
      <c r="I21" s="226"/>
      <c r="J21" s="226"/>
      <c r="K21" s="226"/>
      <c r="L21" s="226"/>
      <c r="M21" s="226"/>
      <c r="N21" s="226"/>
      <c r="O21" s="226"/>
      <c r="P21" s="226"/>
      <c r="Q21" s="226"/>
      <c r="R21" s="226"/>
      <c r="S21" s="226"/>
      <c r="T21" s="227"/>
      <c r="U21" s="227"/>
      <c r="V21" s="227"/>
      <c r="W21" s="227"/>
      <c r="X21" s="227"/>
      <c r="Y21" s="227"/>
      <c r="Z21" s="227"/>
      <c r="AA21" s="227"/>
      <c r="AB21" s="227"/>
      <c r="AC21" s="227"/>
      <c r="AD21" s="227"/>
      <c r="AE21" s="228"/>
      <c r="AF21" s="223">
        <f>SUM(D21:AE21)</f>
        <v>0</v>
      </c>
      <c r="AG21" s="190"/>
    </row>
    <row r="22" spans="2:37" ht="27" customHeight="1" thickBot="1" x14ac:dyDescent="0.25">
      <c r="B22" s="393" t="s">
        <v>64</v>
      </c>
      <c r="C22" s="394"/>
      <c r="D22" s="225"/>
      <c r="E22" s="226"/>
      <c r="F22" s="226"/>
      <c r="G22" s="226"/>
      <c r="H22" s="226"/>
      <c r="I22" s="226"/>
      <c r="J22" s="226"/>
      <c r="K22" s="226"/>
      <c r="L22" s="226"/>
      <c r="M22" s="226"/>
      <c r="N22" s="226"/>
      <c r="O22" s="226"/>
      <c r="P22" s="226"/>
      <c r="Q22" s="226"/>
      <c r="R22" s="226"/>
      <c r="S22" s="226"/>
      <c r="T22" s="227"/>
      <c r="U22" s="227"/>
      <c r="V22" s="227"/>
      <c r="W22" s="227"/>
      <c r="X22" s="227"/>
      <c r="Y22" s="227"/>
      <c r="Z22" s="227"/>
      <c r="AA22" s="227"/>
      <c r="AB22" s="227"/>
      <c r="AC22" s="227"/>
      <c r="AD22" s="227"/>
      <c r="AE22" s="228"/>
      <c r="AF22" s="223">
        <f>SUM(D22:AE22)</f>
        <v>0</v>
      </c>
      <c r="AG22" s="190"/>
    </row>
    <row r="23" spans="2:37" ht="27" customHeight="1" thickBot="1" x14ac:dyDescent="0.25">
      <c r="B23" s="393" t="s">
        <v>65</v>
      </c>
      <c r="C23" s="394"/>
      <c r="D23" s="225"/>
      <c r="E23" s="226"/>
      <c r="F23" s="226"/>
      <c r="G23" s="226"/>
      <c r="H23" s="226"/>
      <c r="I23" s="226"/>
      <c r="J23" s="226"/>
      <c r="K23" s="226"/>
      <c r="L23" s="226"/>
      <c r="M23" s="226"/>
      <c r="N23" s="226"/>
      <c r="O23" s="226"/>
      <c r="P23" s="226"/>
      <c r="Q23" s="226"/>
      <c r="R23" s="226"/>
      <c r="S23" s="226"/>
      <c r="T23" s="227"/>
      <c r="U23" s="227"/>
      <c r="V23" s="227"/>
      <c r="W23" s="227"/>
      <c r="X23" s="227"/>
      <c r="Y23" s="227"/>
      <c r="Z23" s="227"/>
      <c r="AA23" s="227"/>
      <c r="AB23" s="227"/>
      <c r="AC23" s="227"/>
      <c r="AD23" s="227"/>
      <c r="AE23" s="228"/>
      <c r="AF23" s="223">
        <f>SUM(D23:AE23)</f>
        <v>0</v>
      </c>
      <c r="AG23" s="190"/>
    </row>
    <row r="24" spans="2:37" ht="18" customHeight="1" thickBot="1" x14ac:dyDescent="0.25">
      <c r="B24" s="385" t="s">
        <v>66</v>
      </c>
      <c r="C24" s="386"/>
      <c r="D24" s="229">
        <f t="shared" ref="D24:AF24" si="1">SUM(D21:D23)</f>
        <v>0</v>
      </c>
      <c r="E24" s="229">
        <f t="shared" si="1"/>
        <v>0</v>
      </c>
      <c r="F24" s="229">
        <f t="shared" si="1"/>
        <v>0</v>
      </c>
      <c r="G24" s="229">
        <f t="shared" si="1"/>
        <v>0</v>
      </c>
      <c r="H24" s="229">
        <f t="shared" si="1"/>
        <v>0</v>
      </c>
      <c r="I24" s="229">
        <f t="shared" si="1"/>
        <v>0</v>
      </c>
      <c r="J24" s="229">
        <f t="shared" si="1"/>
        <v>0</v>
      </c>
      <c r="K24" s="229">
        <f t="shared" si="1"/>
        <v>0</v>
      </c>
      <c r="L24" s="229">
        <f t="shared" si="1"/>
        <v>0</v>
      </c>
      <c r="M24" s="229">
        <f t="shared" si="1"/>
        <v>0</v>
      </c>
      <c r="N24" s="229">
        <f t="shared" si="1"/>
        <v>0</v>
      </c>
      <c r="O24" s="229">
        <f t="shared" si="1"/>
        <v>0</v>
      </c>
      <c r="P24" s="229">
        <f t="shared" si="1"/>
        <v>0</v>
      </c>
      <c r="Q24" s="229">
        <f t="shared" si="1"/>
        <v>0</v>
      </c>
      <c r="R24" s="229">
        <f t="shared" si="1"/>
        <v>0</v>
      </c>
      <c r="S24" s="229">
        <f t="shared" si="1"/>
        <v>0</v>
      </c>
      <c r="T24" s="229">
        <f t="shared" si="1"/>
        <v>0</v>
      </c>
      <c r="U24" s="229">
        <f t="shared" si="1"/>
        <v>0</v>
      </c>
      <c r="V24" s="229">
        <f t="shared" si="1"/>
        <v>0</v>
      </c>
      <c r="W24" s="229">
        <f t="shared" si="1"/>
        <v>0</v>
      </c>
      <c r="X24" s="229">
        <f t="shared" si="1"/>
        <v>0</v>
      </c>
      <c r="Y24" s="229">
        <f t="shared" si="1"/>
        <v>0</v>
      </c>
      <c r="Z24" s="229">
        <f t="shared" si="1"/>
        <v>0</v>
      </c>
      <c r="AA24" s="229">
        <f t="shared" si="1"/>
        <v>0</v>
      </c>
      <c r="AB24" s="229">
        <f t="shared" si="1"/>
        <v>0</v>
      </c>
      <c r="AC24" s="229">
        <f t="shared" si="1"/>
        <v>0</v>
      </c>
      <c r="AD24" s="229">
        <f t="shared" si="1"/>
        <v>0</v>
      </c>
      <c r="AE24" s="230">
        <f t="shared" si="1"/>
        <v>0</v>
      </c>
      <c r="AF24" s="223">
        <f t="shared" si="1"/>
        <v>0</v>
      </c>
      <c r="AG24" s="190"/>
    </row>
    <row r="25" spans="2:37" ht="18" customHeight="1" thickBot="1" x14ac:dyDescent="0.25">
      <c r="B25" s="365" t="s">
        <v>67</v>
      </c>
      <c r="C25" s="387"/>
      <c r="D25" s="229">
        <f t="shared" ref="D25:AF25" si="2">IF((D24&gt;0),(D24/D19)*1000,0)</f>
        <v>0</v>
      </c>
      <c r="E25" s="229">
        <f t="shared" si="2"/>
        <v>0</v>
      </c>
      <c r="F25" s="229">
        <f t="shared" si="2"/>
        <v>0</v>
      </c>
      <c r="G25" s="229">
        <f t="shared" si="2"/>
        <v>0</v>
      </c>
      <c r="H25" s="229">
        <f t="shared" si="2"/>
        <v>0</v>
      </c>
      <c r="I25" s="229">
        <f t="shared" si="2"/>
        <v>0</v>
      </c>
      <c r="J25" s="229">
        <f t="shared" si="2"/>
        <v>0</v>
      </c>
      <c r="K25" s="229">
        <f t="shared" si="2"/>
        <v>0</v>
      </c>
      <c r="L25" s="229">
        <f t="shared" si="2"/>
        <v>0</v>
      </c>
      <c r="M25" s="229">
        <f t="shared" si="2"/>
        <v>0</v>
      </c>
      <c r="N25" s="229">
        <f t="shared" si="2"/>
        <v>0</v>
      </c>
      <c r="O25" s="229">
        <f t="shared" si="2"/>
        <v>0</v>
      </c>
      <c r="P25" s="229">
        <f t="shared" si="2"/>
        <v>0</v>
      </c>
      <c r="Q25" s="229">
        <f t="shared" si="2"/>
        <v>0</v>
      </c>
      <c r="R25" s="229">
        <f t="shared" si="2"/>
        <v>0</v>
      </c>
      <c r="S25" s="229">
        <f t="shared" si="2"/>
        <v>0</v>
      </c>
      <c r="T25" s="229">
        <f t="shared" si="2"/>
        <v>0</v>
      </c>
      <c r="U25" s="229">
        <f t="shared" si="2"/>
        <v>0</v>
      </c>
      <c r="V25" s="229">
        <f t="shared" si="2"/>
        <v>0</v>
      </c>
      <c r="W25" s="229">
        <f t="shared" si="2"/>
        <v>0</v>
      </c>
      <c r="X25" s="229">
        <f t="shared" si="2"/>
        <v>0</v>
      </c>
      <c r="Y25" s="229">
        <f t="shared" si="2"/>
        <v>0</v>
      </c>
      <c r="Z25" s="229">
        <f t="shared" si="2"/>
        <v>0</v>
      </c>
      <c r="AA25" s="229">
        <f t="shared" si="2"/>
        <v>0</v>
      </c>
      <c r="AB25" s="229">
        <f t="shared" si="2"/>
        <v>0</v>
      </c>
      <c r="AC25" s="229">
        <f t="shared" si="2"/>
        <v>0</v>
      </c>
      <c r="AD25" s="229">
        <f t="shared" si="2"/>
        <v>0</v>
      </c>
      <c r="AE25" s="230">
        <f t="shared" si="2"/>
        <v>0</v>
      </c>
      <c r="AF25" s="231">
        <f t="shared" si="2"/>
        <v>0</v>
      </c>
      <c r="AG25" s="190"/>
    </row>
    <row r="26" spans="2:37" ht="15" x14ac:dyDescent="0.2">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190"/>
    </row>
    <row r="27" spans="2:37" ht="15" x14ac:dyDescent="0.2">
      <c r="B27" s="20"/>
      <c r="C27" s="20"/>
      <c r="D27" s="232"/>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190"/>
    </row>
    <row r="28" spans="2:37" x14ac:dyDescent="0.2">
      <c r="B28" s="42"/>
    </row>
  </sheetData>
  <sheetProtection selectLockedCells="1"/>
  <mergeCells count="15">
    <mergeCell ref="B2:D2"/>
    <mergeCell ref="E3:L5"/>
    <mergeCell ref="B12:C13"/>
    <mergeCell ref="D12:AF12"/>
    <mergeCell ref="B15:C15"/>
    <mergeCell ref="D15:AE16"/>
    <mergeCell ref="AF15:AF18"/>
    <mergeCell ref="B24:C24"/>
    <mergeCell ref="B25:C25"/>
    <mergeCell ref="B19:C19"/>
    <mergeCell ref="B20:C20"/>
    <mergeCell ref="D20:AE20"/>
    <mergeCell ref="B21:C21"/>
    <mergeCell ref="B22:C22"/>
    <mergeCell ref="B23:C23"/>
  </mergeCells>
  <dataValidations count="2">
    <dataValidation allowBlank="1" showInputMessage="1" showErrorMessage="1" prompt="Veuillez indiquer la période pendant laquelle vous avez effectué les mesures." sqref="C9" xr:uid="{1FF0CF74-2E32-4568-BCF5-261C80A5451A}"/>
    <dataValidation type="list" allowBlank="1" showInputMessage="1" showErrorMessage="1" prompt="Veuillez sélectionner l'unité de mesure pour le calcul des pertes alimentaires " sqref="C16" xr:uid="{82B0EA47-A20D-433E-8964-8E11B201B723}">
      <formula1>$AI$7:$AI$9</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2C9A5C0B2CD194C807A5567E64BBD11" ma:contentTypeVersion="13" ma:contentTypeDescription="Ein neues Dokument erstellen." ma:contentTypeScope="" ma:versionID="adb9aa519b0c3a8c4cae10a76ffa5bb8">
  <xsd:schema xmlns:xsd="http://www.w3.org/2001/XMLSchema" xmlns:xs="http://www.w3.org/2001/XMLSchema" xmlns:p="http://schemas.microsoft.com/office/2006/metadata/properties" xmlns:ns2="97e462fb-2389-4ce8-88a1-03215f332a50" xmlns:ns3="285ab3ea-8733-471f-9324-a22b78d0fa40" targetNamespace="http://schemas.microsoft.com/office/2006/metadata/properties" ma:root="true" ma:fieldsID="339a4439b30eec9e03c246f5361c7ccc" ns2:_="" ns3:_="">
    <xsd:import namespace="97e462fb-2389-4ce8-88a1-03215f332a50"/>
    <xsd:import namespace="285ab3ea-8733-471f-9324-a22b78d0fa4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462fb-2389-4ce8-88a1-03215f332a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19e3ed14-352d-4aa2-a63b-0b06d7ab5fe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5ab3ea-8733-471f-9324-a22b78d0fa40"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14" nillable="true" ma:displayName="Taxonomy Catch All Column" ma:hidden="true" ma:list="{93e224db-402d-4932-ab91-17ef9a098013}" ma:internalName="TaxCatchAll" ma:showField="CatchAllData" ma:web="285ab3ea-8733-471f-9324-a22b78d0fa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6D6DD3-2696-4238-85CB-3EDE9AD856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e462fb-2389-4ce8-88a1-03215f332a50"/>
    <ds:schemaRef ds:uri="285ab3ea-8733-471f-9324-a22b78d0fa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B07519-9FE9-4774-BCD1-BF99F5F7A7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24</vt:i4>
      </vt:variant>
    </vt:vector>
  </HeadingPairs>
  <TitlesOfParts>
    <vt:vector size="24" baseType="lpstr">
      <vt:lpstr>Instructions</vt:lpstr>
      <vt:lpstr>Transmission des données</vt:lpstr>
      <vt:lpstr>S1</vt:lpstr>
      <vt:lpstr>M1</vt:lpstr>
      <vt:lpstr>S2</vt:lpstr>
      <vt:lpstr>M2</vt:lpstr>
      <vt:lpstr>S3</vt:lpstr>
      <vt:lpstr>M3</vt:lpstr>
      <vt:lpstr>S4</vt:lpstr>
      <vt:lpstr>M4</vt:lpstr>
      <vt:lpstr>S5</vt:lpstr>
      <vt:lpstr>M5</vt:lpstr>
      <vt:lpstr>S6</vt:lpstr>
      <vt:lpstr>M6</vt:lpstr>
      <vt:lpstr>S7</vt:lpstr>
      <vt:lpstr>M7</vt:lpstr>
      <vt:lpstr>S8</vt:lpstr>
      <vt:lpstr>M8</vt:lpstr>
      <vt:lpstr>S9</vt:lpstr>
      <vt:lpstr>M9</vt:lpstr>
      <vt:lpstr>S10</vt:lpstr>
      <vt:lpstr>M10</vt:lpstr>
      <vt:lpstr>Conversion RS en RP</vt:lpstr>
      <vt:lpstr>Informations supplémentaires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Mateev Irina BAFU</dc:creator>
  <cp:lastModifiedBy>Pichler Layla</cp:lastModifiedBy>
  <dcterms:created xsi:type="dcterms:W3CDTF">2023-12-14T12:21:09Z</dcterms:created>
  <dcterms:modified xsi:type="dcterms:W3CDTF">2024-04-25T09:37:58Z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0d9bad3-6dac-4e9a-89a3-89f3b8d247b2_Enabled">
    <vt:lpwstr>true</vt:lpwstr>
  </property>
  <property fmtid="{D5CDD505-2E9C-101B-9397-08002B2CF9AE}" pid="3" name="MSIP_Label_10d9bad3-6dac-4e9a-89a3-89f3b8d247b2_SetDate">
    <vt:lpwstr>2024-03-17T18:32:05Z</vt:lpwstr>
  </property>
  <property fmtid="{D5CDD505-2E9C-101B-9397-08002B2CF9AE}" pid="4" name="MSIP_Label_10d9bad3-6dac-4e9a-89a3-89f3b8d247b2_Method">
    <vt:lpwstr>Standard</vt:lpwstr>
  </property>
  <property fmtid="{D5CDD505-2E9C-101B-9397-08002B2CF9AE}" pid="5" name="MSIP_Label_10d9bad3-6dac-4e9a-89a3-89f3b8d247b2_Name">
    <vt:lpwstr>10d9bad3-6dac-4e9a-89a3-89f3b8d247b2</vt:lpwstr>
  </property>
  <property fmtid="{D5CDD505-2E9C-101B-9397-08002B2CF9AE}" pid="6" name="MSIP_Label_10d9bad3-6dac-4e9a-89a3-89f3b8d247b2_SiteId">
    <vt:lpwstr>5d1a9f9d-201f-4a10-b983-451cf65cbc1e</vt:lpwstr>
  </property>
  <property fmtid="{D5CDD505-2E9C-101B-9397-08002B2CF9AE}" pid="7" name="MSIP_Label_10d9bad3-6dac-4e9a-89a3-89f3b8d247b2_ActionId">
    <vt:lpwstr>447f4615-3e54-49e1-871a-878851b4eabe</vt:lpwstr>
  </property>
  <property fmtid="{D5CDD505-2E9C-101B-9397-08002B2CF9AE}" pid="8" name="MSIP_Label_10d9bad3-6dac-4e9a-89a3-89f3b8d247b2_ContentBits">
    <vt:lpwstr>0</vt:lpwstr>
  </property>
</Properties>
</file>